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mbeddings/oleObject7.bin" ContentType="application/vnd.openxmlformats-officedocument.oleObject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6.bin" ContentType="application/vnd.openxmlformats-officedocument.oleObject"/>
  <Default Extension="emf" ContentType="image/x-emf"/>
  <Override PartName="/xl/embeddings/oleObject3.bin" ContentType="application/vnd.openxmlformats-officedocument.oleObject"/>
  <Override PartName="/xl/embeddings/oleObject4.bin" ContentType="application/vnd.openxmlformats-officedocument.oleObject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60" windowWidth="8115" windowHeight="5970" activeTab="2"/>
  </bookViews>
  <sheets>
    <sheet name="F.C 05 Construccion" sheetId="1" r:id="rId1"/>
    <sheet name="F.C 09 Construccion" sheetId="2" r:id="rId2"/>
    <sheet name="F.C 05 Equip. Informatico" sheetId="3" r:id="rId3"/>
    <sheet name="F.C 04 Equip. Informatico" sheetId="4" r:id="rId4"/>
  </sheets>
  <definedNames>
    <definedName name="_xlnm.Print_Area" localSheetId="3">'F.C 04 Equip. Informatico'!$A$37:$N$69</definedName>
    <definedName name="_xlnm.Print_Area" localSheetId="0">'F.C 05 Construccion'!$A$1:$M$41</definedName>
    <definedName name="_xlnm.Print_Area" localSheetId="2">'F.C 05 Equip. Informatico'!$A$1:$I$28</definedName>
    <definedName name="_xlnm.Print_Area" localSheetId="1">'F.C 09 Construccion'!$A$1:$AB$36</definedName>
  </definedNames>
  <calcPr calcId="145621"/>
</workbook>
</file>

<file path=xl/calcChain.xml><?xml version="1.0" encoding="utf-8"?>
<calcChain xmlns="http://schemas.openxmlformats.org/spreadsheetml/2006/main">
  <c r="I15" i="3"/>
  <c r="I14"/>
  <c r="K132" i="4"/>
  <c r="K99"/>
  <c r="K64"/>
  <c r="K29"/>
  <c r="I20" i="3" l="1"/>
  <c r="I19" i="1" l="1"/>
  <c r="I14"/>
  <c r="I13"/>
  <c r="Y32" i="2" l="1"/>
</calcChain>
</file>

<file path=xl/sharedStrings.xml><?xml version="1.0" encoding="utf-8"?>
<sst xmlns="http://schemas.openxmlformats.org/spreadsheetml/2006/main" count="667" uniqueCount="222">
  <si>
    <t>CONSOLIDACION DE BIENES DE USO</t>
  </si>
  <si>
    <t>Hoja N° 1</t>
  </si>
  <si>
    <t>Entidad:</t>
  </si>
  <si>
    <t>GOBERNACION DEL XV DEPARTAMENTO DE PRESIDENTE HAYES</t>
  </si>
  <si>
    <t xml:space="preserve">AÑO: </t>
  </si>
  <si>
    <t>CUENTA</t>
  </si>
  <si>
    <t>NOMBRE DE LA CUENTA</t>
  </si>
  <si>
    <t>SALDO ANTERIOR</t>
  </si>
  <si>
    <t>VALORES</t>
  </si>
  <si>
    <t>DESCRIPCION</t>
  </si>
  <si>
    <t>COMPRA</t>
  </si>
  <si>
    <t>ALTA</t>
  </si>
  <si>
    <t>BAJA</t>
  </si>
  <si>
    <t>TRASPASO</t>
  </si>
  <si>
    <t>DONACION</t>
  </si>
  <si>
    <t>TOTAL</t>
  </si>
  <si>
    <t>TIDAD</t>
  </si>
  <si>
    <t>UNITARIO</t>
  </si>
  <si>
    <t>(11)</t>
  </si>
  <si>
    <t>(14)</t>
  </si>
  <si>
    <t>(15)</t>
  </si>
  <si>
    <t>(16)</t>
  </si>
  <si>
    <t>26301.02</t>
  </si>
  <si>
    <t>CONSTRUCCION DE OBRAS DE USO PUBLICO</t>
  </si>
  <si>
    <t>26301.01</t>
  </si>
  <si>
    <t>CONSTRUCCION DE OBRAS DE USO INSTITUCIONAL</t>
  </si>
  <si>
    <t xml:space="preserve">T O T A L E S </t>
  </si>
  <si>
    <t xml:space="preserve"> </t>
  </si>
  <si>
    <t xml:space="preserve">            …..……………………………………..</t>
  </si>
  <si>
    <t>….……………………………………………………..</t>
  </si>
  <si>
    <t xml:space="preserve">            DEPARTAMENTO DE PATRIMONIO</t>
  </si>
  <si>
    <t>DIRECCION DE ADMINISTRACION Y FINANZAS</t>
  </si>
  <si>
    <t>HOJA DE COSTOS DE INVERSIONES</t>
  </si>
  <si>
    <t>CONTROL  DE  ETAPAS  DEL  PROCESO  DE  CONSTRUCCION</t>
  </si>
  <si>
    <r>
      <t xml:space="preserve">Lugar: </t>
    </r>
    <r>
      <rPr>
        <sz val="10"/>
        <rFont val="Arial"/>
        <family val="2"/>
      </rPr>
      <t>Villa Hayes</t>
    </r>
  </si>
  <si>
    <t>Hoja Nº: 1</t>
  </si>
  <si>
    <t>F.C. -  09</t>
  </si>
  <si>
    <t xml:space="preserve">Liquidación de Costos por Administración </t>
  </si>
  <si>
    <t>Importe de la contratación adjudicada</t>
  </si>
  <si>
    <t xml:space="preserve">Entidad </t>
  </si>
  <si>
    <t>22-15</t>
  </si>
  <si>
    <t xml:space="preserve">Gobernacion de Presidente Hayes </t>
  </si>
  <si>
    <t>Por materiales……………</t>
  </si>
  <si>
    <t>Gs.</t>
  </si>
  <si>
    <t>Por construcción ……Gs.</t>
  </si>
  <si>
    <t>Unid. Jerarq.</t>
  </si>
  <si>
    <t>Por mano de obras……...</t>
  </si>
  <si>
    <t>Por instalac.en Gral...Gs.</t>
  </si>
  <si>
    <t>Repartición</t>
  </si>
  <si>
    <t>2-2</t>
  </si>
  <si>
    <t>Secretaria de Obras</t>
  </si>
  <si>
    <t>Por gastos indirectos……</t>
  </si>
  <si>
    <t>Por equipam. en Gral.Gs.</t>
  </si>
  <si>
    <t>Dependencia</t>
  </si>
  <si>
    <t>Area</t>
  </si>
  <si>
    <t>Costo Total</t>
  </si>
  <si>
    <t>Valor Total .......Gs.</t>
  </si>
  <si>
    <t>Cuenta</t>
  </si>
  <si>
    <t>Obras en Construccion</t>
  </si>
  <si>
    <t>Obra</t>
  </si>
  <si>
    <t>Fecha de Iniciación    .........................</t>
  </si>
  <si>
    <t>Subcuenta</t>
  </si>
  <si>
    <t>Proyecto N°</t>
  </si>
  <si>
    <t xml:space="preserve">Fecha de Terminación.........................    </t>
  </si>
  <si>
    <t>ITEM</t>
  </si>
  <si>
    <t>INSTRUMENTO  (10)</t>
  </si>
  <si>
    <t xml:space="preserve">P R O C E S O     D E    L O S     C E R T I F I C A D O S    D E    O B R AS  </t>
  </si>
  <si>
    <t xml:space="preserve">FECHA </t>
  </si>
  <si>
    <t>TIPO</t>
  </si>
  <si>
    <t>N°</t>
  </si>
  <si>
    <t>CERTIFICACION Nº</t>
  </si>
  <si>
    <t xml:space="preserve"> TOTALES</t>
  </si>
  <si>
    <t xml:space="preserve">  ____________________</t>
  </si>
  <si>
    <t xml:space="preserve">    ___________________</t>
  </si>
  <si>
    <t xml:space="preserve">          ______________________</t>
  </si>
  <si>
    <t xml:space="preserve">   Contador de Costos</t>
  </si>
  <si>
    <t>Fiscalizador de Obras</t>
  </si>
  <si>
    <t xml:space="preserve">       Jefe de Patrimonio</t>
  </si>
  <si>
    <t xml:space="preserve">                Director Administrativo  </t>
  </si>
  <si>
    <t>Construcion a Favor de G-SIL, construccion de polideportivo distrito de Jose Falcon según factura Nº 350,planilla nº 570</t>
  </si>
  <si>
    <t>31/08/207</t>
  </si>
  <si>
    <t>Construccion a Favor de Anastacio Vicente Rey, obra Aulas con aljibes Tte. Irala Fernandez factura nº 682,planilla nº 540</t>
  </si>
  <si>
    <t>Construccion a Favor de Mirna Celeste Coronel Aguayo, obra Local Asoc. De Ciegos del Py, factura nº 1291,planilla nº 538</t>
  </si>
  <si>
    <t>Construccion a favor de Ingemant, hermoseamiento y equipamiento de plaza mcal. Francisco solano lopez de benjamin aceval según factura nº 845, y planilla nº 546.</t>
  </si>
  <si>
    <t>Construccion a favor de HM, obra Salon Auditorio Municipal de Benjamin Aceval, según factura nº 182 y planilla nº 653.</t>
  </si>
  <si>
    <t>Construccion a favor de Adrian Ladislao Gonzalez, Aulas con Aljibes Tte. Irala Fernandez,Gral Bruguez, Villa Hayes, según factura nº 344 y planilla nº 652.</t>
  </si>
  <si>
    <t>Construccion a favor de AG  Ingenieria, obra Planta Potabilizadora en Falcon, factura nº 345, planilla nº 628.</t>
  </si>
  <si>
    <t>Construcciones a favor de EMPAICA, según factura nº 330 y planilla nº 670.</t>
  </si>
  <si>
    <t>Construccion a favor de Anastacio Vicente Rey , aulas con aljibes en Tte. Irala Fernandez, factura nº 713 y planilla nº 631.</t>
  </si>
  <si>
    <t>Construccion a favor de Anastacio Vicente Rey , aulas con aljibes en Tte. Irala Fernandez, factura nº 715 y planilla nº 629.</t>
  </si>
  <si>
    <t>Construccion a favor de Hergal Arquitectura, obra Refraccion del Edificio de la Gobernacion según factura nº 312 y planilla nº 671.</t>
  </si>
  <si>
    <t>Construccion a favor  de Hergal Arquitectura, Refraccion del Edificio de la Gobernacion según factura nº 312 y planilla nº 672.</t>
  </si>
  <si>
    <t xml:space="preserve">       MES:  AGOSTO</t>
  </si>
  <si>
    <t>26105</t>
  </si>
  <si>
    <t>EQUIPOS DE INFORMATICA</t>
  </si>
  <si>
    <t>26104</t>
  </si>
  <si>
    <t>MAQUINAS Y EQUIPOS DE OFICINA</t>
  </si>
  <si>
    <t>………….……………………………………………………..</t>
  </si>
  <si>
    <t xml:space="preserve">                         JEFE DE PATRIMONIO</t>
  </si>
  <si>
    <t>DIRECTOR DE ADMINISTRACION Y FINANZAS</t>
  </si>
  <si>
    <t xml:space="preserve">                 LUZ BELLA ZIMMERLIZ ARANDA</t>
  </si>
  <si>
    <t>MOVIMIENTO DE BIENES DE USO</t>
  </si>
  <si>
    <t>Hoja N°: 1</t>
  </si>
  <si>
    <t>F.C. N° 4</t>
  </si>
  <si>
    <t>DEPENDENCIA REMITENTE</t>
  </si>
  <si>
    <t xml:space="preserve">Fecha: </t>
  </si>
  <si>
    <t>ENTIDAD</t>
  </si>
  <si>
    <t>GOBERNACION XV DPTO. PDTE. HAYES</t>
  </si>
  <si>
    <t xml:space="preserve">  ORIGEN O MOVIMIENTO</t>
  </si>
  <si>
    <t>REPATICION</t>
  </si>
  <si>
    <t>A……..ALTA</t>
  </si>
  <si>
    <t>C…..COMPRA</t>
  </si>
  <si>
    <t>REPARTICION</t>
  </si>
  <si>
    <t>DEPENDENCIA</t>
  </si>
  <si>
    <t>B……..BAJA</t>
  </si>
  <si>
    <t>T...TRASPASO</t>
  </si>
  <si>
    <t>LUGAR</t>
  </si>
  <si>
    <t>VILLA HAYES</t>
  </si>
  <si>
    <t>Cuenta Mayor</t>
  </si>
  <si>
    <t>Sub Cuenta</t>
  </si>
  <si>
    <t>Especificación</t>
  </si>
  <si>
    <t>Descripción</t>
  </si>
  <si>
    <t>Instrumento</t>
  </si>
  <si>
    <t>N° de Rotulado</t>
  </si>
  <si>
    <t>Cantidad</t>
  </si>
  <si>
    <t>Valor Unitario</t>
  </si>
  <si>
    <t xml:space="preserve">Valor Total </t>
  </si>
  <si>
    <t>Fecha de Incorporación o  Movimiento</t>
  </si>
  <si>
    <t>Años de Vida Util</t>
  </si>
  <si>
    <t>Origen o Movimiento</t>
  </si>
  <si>
    <t>Fecha</t>
  </si>
  <si>
    <t>Tipo</t>
  </si>
  <si>
    <t>Nº</t>
  </si>
  <si>
    <t>EQUIPOS DE COMPUTACION</t>
  </si>
  <si>
    <t xml:space="preserve">DPTO. DE PATRIMONIO E INVENTARIO     </t>
  </si>
  <si>
    <t>DIRECCION  DE ADMINISTRACION Y FINANZAS</t>
  </si>
  <si>
    <t xml:space="preserve">               </t>
  </si>
  <si>
    <t xml:space="preserve">                                         GOBERNADOR</t>
  </si>
  <si>
    <t xml:space="preserve">    LUZ BELLA ZIMMERLIZ ARANDA</t>
  </si>
  <si>
    <t xml:space="preserve">          ANTONIO RAMON SALDIVAR BOBADILLA</t>
  </si>
  <si>
    <t xml:space="preserve">               LIC. SONIA  DOLORES  ZELAYA </t>
  </si>
  <si>
    <t xml:space="preserve">                        LIC. SONIA DOLORES ZELAYA</t>
  </si>
  <si>
    <r>
      <t xml:space="preserve">       MES:    </t>
    </r>
    <r>
      <rPr>
        <sz val="10"/>
        <rFont val="Arial"/>
        <family val="2"/>
      </rPr>
      <t xml:space="preserve"> AGOSTO</t>
    </r>
  </si>
  <si>
    <r>
      <rPr>
        <b/>
        <sz val="11"/>
        <color theme="1"/>
        <rFont val="Calibri"/>
        <family val="2"/>
        <scheme val="minor"/>
      </rPr>
      <t>AÑO:</t>
    </r>
    <r>
      <rPr>
        <sz val="11"/>
        <color theme="1"/>
        <rFont val="Calibri"/>
        <family val="2"/>
        <scheme val="minor"/>
      </rPr>
      <t xml:space="preserve">                2017</t>
    </r>
  </si>
  <si>
    <t>Notebook marca Toshiba</t>
  </si>
  <si>
    <t>01</t>
  </si>
  <si>
    <t>02</t>
  </si>
  <si>
    <t xml:space="preserve">Unidad Central de Procesamiento </t>
  </si>
  <si>
    <t>13</t>
  </si>
  <si>
    <t>Aparatos de Fotocopiadora y Termocopia</t>
  </si>
  <si>
    <t>Fotocopiadora</t>
  </si>
  <si>
    <t>Scanner de alta prestacion</t>
  </si>
  <si>
    <t>Teclados</t>
  </si>
  <si>
    <t>Mouse Optico</t>
  </si>
  <si>
    <t>09</t>
  </si>
  <si>
    <t>Impresoras de calidad mecanografica</t>
  </si>
  <si>
    <t>Impresora Multifunción Hp</t>
  </si>
  <si>
    <t xml:space="preserve">Impresora Laser </t>
  </si>
  <si>
    <t>16</t>
  </si>
  <si>
    <t>U.P.S. y Estabilizadores de Tensión</t>
  </si>
  <si>
    <t>Ups de 1000W</t>
  </si>
  <si>
    <t>99</t>
  </si>
  <si>
    <t>Otros Equipos Digitales para Informatica</t>
  </si>
  <si>
    <t>Factura</t>
  </si>
  <si>
    <t>0000153</t>
  </si>
  <si>
    <t>22000-15-102000-2519</t>
  </si>
  <si>
    <t>22000-15-102000-2520</t>
  </si>
  <si>
    <t>22000-15-102000-2521</t>
  </si>
  <si>
    <t>22000-15-102000-2522</t>
  </si>
  <si>
    <t>22000-15-102000-2523</t>
  </si>
  <si>
    <t>22000-15-102000-2524</t>
  </si>
  <si>
    <t>22000-15-102000-2525</t>
  </si>
  <si>
    <t>22000-15-102000-2526</t>
  </si>
  <si>
    <t>22000-15-102000-2527</t>
  </si>
  <si>
    <t>22000-15-102000-2528</t>
  </si>
  <si>
    <t>22000-15-102000-2529</t>
  </si>
  <si>
    <t>22000-15-102000-2530</t>
  </si>
  <si>
    <t>22000-15-102000-2531</t>
  </si>
  <si>
    <t>22000-15-102000-2532</t>
  </si>
  <si>
    <t>22000-15-102000-2533</t>
  </si>
  <si>
    <t>22000-15-102000-2534</t>
  </si>
  <si>
    <t>22000-15-102000-2535</t>
  </si>
  <si>
    <t>22000-15-102000-2536</t>
  </si>
  <si>
    <t>22000-15-102000-2537</t>
  </si>
  <si>
    <t>22000-15-102000-2538</t>
  </si>
  <si>
    <t>22000-15-102000-2539</t>
  </si>
  <si>
    <t>22000-15-102000-2540</t>
  </si>
  <si>
    <t>22000-15-102000-2541</t>
  </si>
  <si>
    <t>22000-15-102000-2542</t>
  </si>
  <si>
    <t>22000-15-102000-2543</t>
  </si>
  <si>
    <t>22000-15-102000-2544</t>
  </si>
  <si>
    <t>22000-15-102000-2545</t>
  </si>
  <si>
    <t>22000-15-102000-2546</t>
  </si>
  <si>
    <t>22000-15-102000-2547</t>
  </si>
  <si>
    <t>22000-15-102000-2548</t>
  </si>
  <si>
    <t>22000-15-102000-2549</t>
  </si>
  <si>
    <t>22000-15-102000-2550</t>
  </si>
  <si>
    <t>22000-15-102000-2551</t>
  </si>
  <si>
    <t>22000-15-102000-2552</t>
  </si>
  <si>
    <t>22000-15-102000-2553</t>
  </si>
  <si>
    <t>22000-15-102000-2554</t>
  </si>
  <si>
    <t>22000-15-102000-2555</t>
  </si>
  <si>
    <t>22000-15-102000-2556</t>
  </si>
  <si>
    <t>22000-15-102000-2557</t>
  </si>
  <si>
    <t>22000-15-102000-2558</t>
  </si>
  <si>
    <t>22000-15-102000-2559</t>
  </si>
  <si>
    <t>22000-15-102000-2560</t>
  </si>
  <si>
    <t>22000-15-102000-2561</t>
  </si>
  <si>
    <t>22000-15-102000-2562</t>
  </si>
  <si>
    <t>22000-15-102000-2563</t>
  </si>
  <si>
    <t>22000-15-102000-2564</t>
  </si>
  <si>
    <t>22000-15-102000-2565</t>
  </si>
  <si>
    <t>22000-15-102000-2566</t>
  </si>
  <si>
    <t>22000-15-102000-2567</t>
  </si>
  <si>
    <t>22000-15-102000-2568</t>
  </si>
  <si>
    <t>22000-15-102000-2569</t>
  </si>
  <si>
    <t>31/018/2017</t>
  </si>
  <si>
    <t>C</t>
  </si>
  <si>
    <t>Hoja N°: 2</t>
  </si>
  <si>
    <t>22000-15-102000-2570</t>
  </si>
  <si>
    <t>Hoja N°: 3</t>
  </si>
  <si>
    <t>Hoja N°: 4</t>
  </si>
</sst>
</file>

<file path=xl/styles.xml><?xml version="1.0" encoding="utf-8"?>
<styleSheet xmlns="http://schemas.openxmlformats.org/spreadsheetml/2006/main">
  <numFmts count="2">
    <numFmt numFmtId="41" formatCode="_(* #,##0_);_(* \(#,##0\);_(* &quot;-&quot;_);_(@_)"/>
    <numFmt numFmtId="164" formatCode="0;[Red]0"/>
  </numFmts>
  <fonts count="2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 Black"/>
      <family val="2"/>
    </font>
    <font>
      <sz val="12"/>
      <name val="Arial Black"/>
      <family val="2"/>
    </font>
    <font>
      <b/>
      <sz val="10"/>
      <name val="Times New Roman"/>
      <family val="1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 Black"/>
      <family val="2"/>
    </font>
    <font>
      <sz val="10"/>
      <name val="Arial Black"/>
      <family val="2"/>
    </font>
    <font>
      <sz val="8"/>
      <name val="Calibri"/>
      <family val="2"/>
      <scheme val="minor"/>
    </font>
    <font>
      <sz val="9"/>
      <name val="Arial"/>
      <family val="2"/>
    </font>
    <font>
      <b/>
      <sz val="6"/>
      <name val="Arial"/>
      <family val="2"/>
    </font>
    <font>
      <b/>
      <sz val="10"/>
      <name val="Arial Black"/>
      <family val="2"/>
    </font>
    <font>
      <b/>
      <sz val="7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b/>
      <sz val="11"/>
      <name val="Calibri"/>
      <family val="2"/>
      <scheme val="minor"/>
    </font>
    <font>
      <b/>
      <sz val="11"/>
      <color theme="1"/>
      <name val="Calibri"/>
      <family val="2"/>
    </font>
    <font>
      <u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7"/>
      <name val="Arial"/>
      <family val="2"/>
    </font>
    <font>
      <sz val="6"/>
      <name val="Arial"/>
      <family val="2"/>
    </font>
    <font>
      <sz val="7"/>
      <color theme="1"/>
      <name val="Arial"/>
      <family val="2"/>
    </font>
    <font>
      <b/>
      <sz val="7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499">
    <xf numFmtId="0" fontId="0" fillId="0" borderId="0" xfId="0"/>
    <xf numFmtId="0" fontId="0" fillId="0" borderId="0" xfId="0"/>
    <xf numFmtId="0" fontId="18" fillId="0" borderId="0" xfId="0" applyFont="1" applyAlignment="1">
      <alignment horizontal="center"/>
    </xf>
    <xf numFmtId="0" fontId="2" fillId="0" borderId="0" xfId="0" applyFont="1"/>
    <xf numFmtId="0" fontId="8" fillId="0" borderId="0" xfId="0" applyFont="1"/>
    <xf numFmtId="0" fontId="2" fillId="0" borderId="37" xfId="0" applyFont="1" applyBorder="1"/>
    <xf numFmtId="0" fontId="0" fillId="0" borderId="37" xfId="0" applyBorder="1"/>
    <xf numFmtId="0" fontId="2" fillId="0" borderId="0" xfId="0" applyFont="1" applyBorder="1"/>
    <xf numFmtId="0" fontId="0" fillId="0" borderId="0" xfId="0" applyBorder="1"/>
    <xf numFmtId="0" fontId="0" fillId="0" borderId="37" xfId="0" applyBorder="1" applyAlignment="1">
      <alignment horizontal="center"/>
    </xf>
    <xf numFmtId="49" fontId="19" fillId="0" borderId="34" xfId="0" applyNumberFormat="1" applyFont="1" applyBorder="1" applyAlignment="1">
      <alignment horizontal="left"/>
    </xf>
    <xf numFmtId="0" fontId="20" fillId="0" borderId="0" xfId="0" applyFont="1" applyAlignment="1">
      <alignment horizontal="justify" vertical="center"/>
    </xf>
    <xf numFmtId="49" fontId="19" fillId="0" borderId="34" xfId="0" applyNumberFormat="1" applyFont="1" applyBorder="1" applyAlignment="1">
      <alignment horizontal="center"/>
    </xf>
    <xf numFmtId="0" fontId="19" fillId="0" borderId="0" xfId="0" applyFont="1" applyBorder="1"/>
    <xf numFmtId="0" fontId="19" fillId="0" borderId="35" xfId="0" applyFont="1" applyBorder="1"/>
    <xf numFmtId="0" fontId="19" fillId="0" borderId="1" xfId="0" applyFont="1" applyBorder="1"/>
    <xf numFmtId="0" fontId="8" fillId="0" borderId="28" xfId="0" applyFont="1" applyBorder="1" applyAlignment="1">
      <alignment horizontal="left"/>
    </xf>
    <xf numFmtId="0" fontId="1" fillId="0" borderId="0" xfId="0" applyFont="1" applyBorder="1"/>
    <xf numFmtId="0" fontId="13" fillId="0" borderId="0" xfId="0" applyFont="1" applyBorder="1"/>
    <xf numFmtId="0" fontId="13" fillId="0" borderId="0" xfId="0" applyFont="1" applyBorder="1" applyAlignment="1">
      <alignment horizontal="left"/>
    </xf>
    <xf numFmtId="0" fontId="7" fillId="0" borderId="0" xfId="0" applyFont="1" applyBorder="1"/>
    <xf numFmtId="0" fontId="13" fillId="0" borderId="0" xfId="0" applyFont="1"/>
    <xf numFmtId="0" fontId="1" fillId="0" borderId="0" xfId="0" applyFont="1" applyAlignment="1">
      <alignment horizontal="left" vertical="center"/>
    </xf>
    <xf numFmtId="3" fontId="0" fillId="0" borderId="34" xfId="0" applyNumberFormat="1" applyFont="1" applyBorder="1" applyAlignment="1">
      <alignment horizontal="right" vertical="center"/>
    </xf>
    <xf numFmtId="3" fontId="0" fillId="0" borderId="33" xfId="0" applyNumberFormat="1" applyBorder="1" applyAlignment="1">
      <alignment horizontal="right" vertical="center"/>
    </xf>
    <xf numFmtId="3" fontId="0" fillId="0" borderId="49" xfId="0" applyNumberFormat="1" applyFont="1" applyBorder="1" applyAlignment="1">
      <alignment horizontal="right" vertical="center"/>
    </xf>
    <xf numFmtId="0" fontId="0" fillId="0" borderId="34" xfId="0" applyFont="1" applyBorder="1" applyAlignment="1">
      <alignment horizontal="right" vertical="center"/>
    </xf>
    <xf numFmtId="41" fontId="0" fillId="0" borderId="34" xfId="0" applyNumberFormat="1" applyFont="1" applyBorder="1" applyAlignment="1">
      <alignment horizontal="right" vertical="center"/>
    </xf>
    <xf numFmtId="41" fontId="1" fillId="0" borderId="34" xfId="0" applyNumberFormat="1" applyFont="1" applyBorder="1" applyAlignment="1">
      <alignment horizontal="right" vertical="center"/>
    </xf>
    <xf numFmtId="0" fontId="0" fillId="0" borderId="34" xfId="0" applyFont="1" applyBorder="1" applyAlignment="1">
      <alignment horizontal="right"/>
    </xf>
    <xf numFmtId="0" fontId="0" fillId="0" borderId="49" xfId="0" applyFont="1" applyBorder="1" applyAlignment="1">
      <alignment horizontal="right"/>
    </xf>
    <xf numFmtId="41" fontId="0" fillId="0" borderId="34" xfId="0" applyNumberFormat="1" applyFont="1" applyBorder="1" applyAlignment="1">
      <alignment horizontal="right"/>
    </xf>
    <xf numFmtId="0" fontId="0" fillId="0" borderId="35" xfId="0" applyFont="1" applyBorder="1" applyAlignment="1">
      <alignment horizontal="right"/>
    </xf>
    <xf numFmtId="0" fontId="0" fillId="0" borderId="30" xfId="0" applyFont="1" applyBorder="1" applyAlignment="1">
      <alignment horizontal="right"/>
    </xf>
    <xf numFmtId="164" fontId="0" fillId="0" borderId="35" xfId="0" applyNumberFormat="1" applyFont="1" applyBorder="1" applyAlignment="1">
      <alignment horizontal="right"/>
    </xf>
    <xf numFmtId="0" fontId="0" fillId="0" borderId="1" xfId="0" applyFont="1" applyBorder="1" applyAlignment="1">
      <alignment horizontal="right"/>
    </xf>
    <xf numFmtId="3" fontId="0" fillId="0" borderId="1" xfId="0" applyNumberFormat="1" applyFont="1" applyBorder="1" applyAlignment="1">
      <alignment horizontal="right"/>
    </xf>
    <xf numFmtId="3" fontId="21" fillId="0" borderId="48" xfId="0" applyNumberFormat="1" applyFont="1" applyBorder="1" applyAlignment="1">
      <alignment horizontal="right"/>
    </xf>
    <xf numFmtId="0" fontId="22" fillId="0" borderId="0" xfId="0" applyFont="1" applyAlignment="1">
      <alignment horizontal="left" vertical="center"/>
    </xf>
    <xf numFmtId="0" fontId="2" fillId="0" borderId="0" xfId="1"/>
    <xf numFmtId="0" fontId="8" fillId="0" borderId="0" xfId="1" applyFont="1" applyAlignment="1"/>
    <xf numFmtId="0" fontId="8" fillId="0" borderId="0" xfId="1" applyFont="1" applyAlignment="1">
      <alignment horizontal="center"/>
    </xf>
    <xf numFmtId="0" fontId="2" fillId="0" borderId="0" xfId="1" applyBorder="1" applyAlignment="1"/>
    <xf numFmtId="0" fontId="8" fillId="0" borderId="0" xfId="1" quotePrefix="1" applyFont="1"/>
    <xf numFmtId="0" fontId="9" fillId="0" borderId="0" xfId="1" applyFont="1"/>
    <xf numFmtId="0" fontId="2" fillId="0" borderId="0" xfId="1" applyFont="1" applyBorder="1" applyAlignment="1"/>
    <xf numFmtId="0" fontId="9" fillId="0" borderId="0" xfId="1" applyFont="1" applyBorder="1" applyAlignment="1">
      <alignment horizontal="left"/>
    </xf>
    <xf numFmtId="0" fontId="10" fillId="0" borderId="0" xfId="1" applyFont="1" applyBorder="1" applyAlignment="1">
      <alignment horizontal="center"/>
    </xf>
    <xf numFmtId="0" fontId="11" fillId="0" borderId="0" xfId="1" applyFont="1" applyBorder="1" applyAlignment="1">
      <alignment horizontal="center"/>
    </xf>
    <xf numFmtId="0" fontId="9" fillId="0" borderId="0" xfId="1" quotePrefix="1" applyFont="1" applyBorder="1" applyAlignment="1">
      <alignment horizontal="left"/>
    </xf>
    <xf numFmtId="0" fontId="9" fillId="0" borderId="1" xfId="1" applyFont="1" applyBorder="1" applyAlignment="1"/>
    <xf numFmtId="0" fontId="9" fillId="0" borderId="1" xfId="1" applyFont="1" applyBorder="1" applyAlignment="1">
      <alignment horizontal="center"/>
    </xf>
    <xf numFmtId="0" fontId="6" fillId="0" borderId="5" xfId="1" applyFont="1" applyBorder="1" applyAlignment="1">
      <alignment horizontal="center" vertical="top"/>
    </xf>
    <xf numFmtId="0" fontId="7" fillId="0" borderId="0" xfId="1" applyFont="1" applyBorder="1" applyAlignment="1">
      <alignment horizontal="center"/>
    </xf>
    <xf numFmtId="0" fontId="7" fillId="0" borderId="10" xfId="1" applyFont="1" applyBorder="1" applyAlignment="1">
      <alignment horizontal="left"/>
    </xf>
    <xf numFmtId="0" fontId="7" fillId="0" borderId="9" xfId="1" applyFont="1" applyBorder="1" applyAlignment="1">
      <alignment horizontal="center"/>
    </xf>
    <xf numFmtId="49" fontId="6" fillId="0" borderId="14" xfId="1" applyNumberFormat="1" applyFont="1" applyBorder="1" applyAlignment="1">
      <alignment horizontal="center"/>
    </xf>
    <xf numFmtId="0" fontId="7" fillId="0" borderId="18" xfId="1" applyFont="1" applyBorder="1" applyAlignment="1"/>
    <xf numFmtId="0" fontId="7" fillId="0" borderId="18" xfId="1" applyFont="1" applyBorder="1" applyAlignment="1">
      <alignment horizontal="left"/>
    </xf>
    <xf numFmtId="0" fontId="7" fillId="0" borderId="17" xfId="1" applyFont="1" applyBorder="1" applyAlignment="1">
      <alignment horizontal="left"/>
    </xf>
    <xf numFmtId="0" fontId="7" fillId="0" borderId="0" xfId="1" applyFont="1" applyBorder="1" applyAlignment="1">
      <alignment horizontal="left"/>
    </xf>
    <xf numFmtId="49" fontId="6" fillId="0" borderId="26" xfId="1" applyNumberFormat="1" applyFont="1" applyBorder="1" applyAlignment="1">
      <alignment horizontal="center"/>
    </xf>
    <xf numFmtId="0" fontId="7" fillId="0" borderId="0" xfId="1" applyFont="1" applyBorder="1"/>
    <xf numFmtId="0" fontId="7" fillId="0" borderId="27" xfId="1" applyFont="1" applyBorder="1" applyAlignment="1">
      <alignment horizontal="left"/>
    </xf>
    <xf numFmtId="0" fontId="7" fillId="0" borderId="1" xfId="1" applyFont="1" applyBorder="1" applyAlignment="1">
      <alignment horizontal="left"/>
    </xf>
    <xf numFmtId="0" fontId="7" fillId="0" borderId="28" xfId="1" applyFont="1" applyBorder="1" applyAlignment="1">
      <alignment horizontal="left"/>
    </xf>
    <xf numFmtId="0" fontId="7" fillId="0" borderId="1" xfId="1" applyFont="1" applyBorder="1" applyAlignment="1">
      <alignment horizontal="center"/>
    </xf>
    <xf numFmtId="0" fontId="7" fillId="0" borderId="27" xfId="1" applyFont="1" applyBorder="1"/>
    <xf numFmtId="0" fontId="7" fillId="0" borderId="1" xfId="1" applyFont="1" applyBorder="1"/>
    <xf numFmtId="0" fontId="7" fillId="0" borderId="28" xfId="1" applyFont="1" applyBorder="1"/>
    <xf numFmtId="0" fontId="7" fillId="0" borderId="31" xfId="1" applyFont="1" applyBorder="1" applyAlignment="1">
      <alignment horizontal="left"/>
    </xf>
    <xf numFmtId="0" fontId="7" fillId="0" borderId="0" xfId="1" quotePrefix="1" applyFont="1" applyBorder="1" applyAlignment="1">
      <alignment horizontal="left"/>
    </xf>
    <xf numFmtId="49" fontId="6" fillId="0" borderId="0" xfId="1" applyNumberFormat="1" applyFont="1" applyBorder="1" applyAlignment="1">
      <alignment horizontal="center"/>
    </xf>
    <xf numFmtId="0" fontId="6" fillId="0" borderId="0" xfId="1" applyFont="1" applyBorder="1" applyAlignment="1"/>
    <xf numFmtId="0" fontId="7" fillId="0" borderId="0" xfId="1" applyFont="1"/>
    <xf numFmtId="0" fontId="7" fillId="0" borderId="8" xfId="1" applyFont="1" applyBorder="1" applyAlignment="1">
      <alignment horizontal="left"/>
    </xf>
    <xf numFmtId="0" fontId="7" fillId="0" borderId="10" xfId="1" applyFont="1" applyBorder="1" applyAlignment="1">
      <alignment horizontal="center"/>
    </xf>
    <xf numFmtId="0" fontId="6" fillId="0" borderId="5" xfId="1" quotePrefix="1" applyFont="1" applyBorder="1" applyAlignment="1">
      <alignment horizontal="left"/>
    </xf>
    <xf numFmtId="0" fontId="7" fillId="0" borderId="8" xfId="1" applyFont="1" applyBorder="1" applyAlignment="1">
      <alignment horizontal="center"/>
    </xf>
    <xf numFmtId="0" fontId="6" fillId="0" borderId="3" xfId="1" applyFont="1" applyBorder="1" applyAlignment="1">
      <alignment horizontal="center"/>
    </xf>
    <xf numFmtId="0" fontId="6" fillId="0" borderId="3" xfId="1" quotePrefix="1" applyFont="1" applyBorder="1" applyAlignment="1">
      <alignment horizontal="left"/>
    </xf>
    <xf numFmtId="0" fontId="6" fillId="0" borderId="3" xfId="1" applyFont="1" applyBorder="1"/>
    <xf numFmtId="0" fontId="6" fillId="0" borderId="7" xfId="1" applyFont="1" applyBorder="1"/>
    <xf numFmtId="0" fontId="6" fillId="0" borderId="9" xfId="1" applyFont="1" applyBorder="1"/>
    <xf numFmtId="0" fontId="7" fillId="0" borderId="9" xfId="1" applyFont="1" applyBorder="1" applyAlignment="1"/>
    <xf numFmtId="0" fontId="7" fillId="0" borderId="23" xfId="1" applyFont="1" applyBorder="1" applyAlignment="1"/>
    <xf numFmtId="0" fontId="7" fillId="0" borderId="28" xfId="1" applyFont="1" applyBorder="1" applyAlignment="1">
      <alignment horizontal="center"/>
    </xf>
    <xf numFmtId="0" fontId="6" fillId="0" borderId="32" xfId="1" quotePrefix="1" applyFont="1" applyBorder="1" applyAlignment="1">
      <alignment horizontal="center"/>
    </xf>
    <xf numFmtId="0" fontId="6" fillId="0" borderId="26" xfId="1" quotePrefix="1" applyFont="1" applyBorder="1"/>
    <xf numFmtId="0" fontId="6" fillId="0" borderId="1" xfId="1" applyFont="1" applyBorder="1"/>
    <xf numFmtId="0" fontId="6" fillId="0" borderId="1" xfId="1" quotePrefix="1" applyFont="1" applyBorder="1"/>
    <xf numFmtId="0" fontId="6" fillId="0" borderId="30" xfId="1" applyFont="1" applyBorder="1"/>
    <xf numFmtId="0" fontId="9" fillId="0" borderId="0" xfId="1" applyFont="1" applyBorder="1" applyAlignment="1">
      <alignment horizontal="center"/>
    </xf>
    <xf numFmtId="0" fontId="6" fillId="0" borderId="0" xfId="1" applyFont="1" applyBorder="1" applyAlignment="1">
      <alignment horizontal="center"/>
    </xf>
    <xf numFmtId="0" fontId="2" fillId="0" borderId="0" xfId="1" applyBorder="1"/>
    <xf numFmtId="0" fontId="6" fillId="0" borderId="1" xfId="1" applyFont="1" applyBorder="1" applyAlignment="1"/>
    <xf numFmtId="0" fontId="2" fillId="0" borderId="2" xfId="1" applyBorder="1"/>
    <xf numFmtId="14" fontId="7" fillId="0" borderId="12" xfId="1" applyNumberFormat="1" applyFont="1" applyBorder="1" applyAlignment="1">
      <alignment vertical="center"/>
    </xf>
    <xf numFmtId="14" fontId="7" fillId="0" borderId="13" xfId="1" applyNumberFormat="1" applyFont="1" applyBorder="1" applyAlignment="1">
      <alignment vertical="center"/>
    </xf>
    <xf numFmtId="0" fontId="2" fillId="0" borderId="11" xfId="1" applyBorder="1"/>
    <xf numFmtId="14" fontId="7" fillId="0" borderId="12" xfId="1" applyNumberFormat="1" applyFont="1" applyBorder="1" applyAlignment="1"/>
    <xf numFmtId="14" fontId="7" fillId="0" borderId="13" xfId="1" applyNumberFormat="1" applyFont="1" applyBorder="1" applyAlignment="1"/>
    <xf numFmtId="0" fontId="8" fillId="0" borderId="0" xfId="1" applyFont="1"/>
    <xf numFmtId="0" fontId="2" fillId="0" borderId="37" xfId="1" applyBorder="1"/>
    <xf numFmtId="0" fontId="8" fillId="0" borderId="37" xfId="1" applyFont="1" applyBorder="1"/>
    <xf numFmtId="0" fontId="9" fillId="0" borderId="0" xfId="1" applyFont="1" applyAlignment="1"/>
    <xf numFmtId="14" fontId="7" fillId="0" borderId="37" xfId="1" applyNumberFormat="1" applyFont="1" applyBorder="1" applyAlignment="1"/>
    <xf numFmtId="14" fontId="7" fillId="0" borderId="38" xfId="1" applyNumberFormat="1" applyFont="1" applyBorder="1" applyAlignment="1"/>
    <xf numFmtId="0" fontId="7" fillId="0" borderId="0" xfId="1" applyFont="1" applyBorder="1" applyAlignment="1">
      <alignment horizontal="left"/>
    </xf>
    <xf numFmtId="0" fontId="14" fillId="0" borderId="1" xfId="1" applyFont="1" applyBorder="1" applyAlignment="1">
      <alignment horizontal="center"/>
    </xf>
    <xf numFmtId="0" fontId="7" fillId="0" borderId="9" xfId="1" applyFont="1" applyBorder="1" applyAlignment="1">
      <alignment horizontal="left"/>
    </xf>
    <xf numFmtId="0" fontId="7" fillId="0" borderId="10" xfId="1" applyFont="1" applyBorder="1" applyAlignment="1">
      <alignment horizontal="left"/>
    </xf>
    <xf numFmtId="0" fontId="2" fillId="0" borderId="50" xfId="1" applyBorder="1"/>
    <xf numFmtId="14" fontId="7" fillId="0" borderId="15" xfId="1" applyNumberFormat="1" applyFont="1" applyBorder="1" applyAlignment="1">
      <alignment horizontal="center"/>
    </xf>
    <xf numFmtId="14" fontId="7" fillId="0" borderId="15" xfId="1" applyNumberFormat="1" applyFont="1" applyBorder="1" applyAlignment="1">
      <alignment horizontal="center" vertical="center"/>
    </xf>
    <xf numFmtId="14" fontId="7" fillId="0" borderId="36" xfId="1" applyNumberFormat="1" applyFont="1" applyBorder="1" applyAlignment="1">
      <alignment horizontal="center" vertical="center"/>
    </xf>
    <xf numFmtId="49" fontId="1" fillId="0" borderId="33" xfId="0" applyNumberFormat="1" applyFont="1" applyBorder="1" applyAlignment="1">
      <alignment horizontal="center" vertical="center"/>
    </xf>
    <xf numFmtId="0" fontId="1" fillId="0" borderId="34" xfId="0" applyFont="1" applyBorder="1" applyAlignment="1">
      <alignment horizontal="center"/>
    </xf>
    <xf numFmtId="0" fontId="7" fillId="0" borderId="0" xfId="1" applyFont="1" applyBorder="1" applyAlignment="1">
      <alignment horizontal="left"/>
    </xf>
    <xf numFmtId="0" fontId="14" fillId="0" borderId="1" xfId="1" applyFont="1" applyBorder="1" applyAlignment="1">
      <alignment horizontal="center"/>
    </xf>
    <xf numFmtId="0" fontId="7" fillId="0" borderId="9" xfId="1" applyFont="1" applyBorder="1" applyAlignment="1">
      <alignment horizontal="left"/>
    </xf>
    <xf numFmtId="0" fontId="7" fillId="0" borderId="10" xfId="1" applyFont="1" applyBorder="1" applyAlignment="1">
      <alignment horizontal="left"/>
    </xf>
    <xf numFmtId="0" fontId="8" fillId="0" borderId="0" xfId="0" applyFont="1" applyBorder="1"/>
    <xf numFmtId="0" fontId="23" fillId="0" borderId="37" xfId="0" applyFont="1" applyBorder="1"/>
    <xf numFmtId="0" fontId="0" fillId="0" borderId="37" xfId="0" applyBorder="1" applyAlignment="1">
      <alignment horizontal="right"/>
    </xf>
    <xf numFmtId="49" fontId="9" fillId="0" borderId="54" xfId="0" applyNumberFormat="1" applyFont="1" applyBorder="1" applyAlignment="1">
      <alignment horizontal="center"/>
    </xf>
    <xf numFmtId="0" fontId="9" fillId="0" borderId="54" xfId="0" applyFont="1" applyBorder="1"/>
    <xf numFmtId="3" fontId="9" fillId="0" borderId="54" xfId="0" applyNumberFormat="1" applyFont="1" applyBorder="1"/>
    <xf numFmtId="3" fontId="9" fillId="0" borderId="54" xfId="1" applyNumberFormat="1" applyFont="1" applyBorder="1" applyAlignment="1"/>
    <xf numFmtId="0" fontId="9" fillId="0" borderId="54" xfId="1" applyFont="1" applyBorder="1" applyAlignment="1"/>
    <xf numFmtId="41" fontId="24" fillId="0" borderId="54" xfId="0" applyNumberFormat="1" applyFont="1" applyBorder="1"/>
    <xf numFmtId="41" fontId="9" fillId="0" borderId="54" xfId="0" applyNumberFormat="1" applyFont="1" applyBorder="1"/>
    <xf numFmtId="49" fontId="20" fillId="0" borderId="35" xfId="0" applyNumberFormat="1" applyFont="1" applyBorder="1" applyAlignment="1">
      <alignment horizontal="center"/>
    </xf>
    <xf numFmtId="0" fontId="20" fillId="0" borderId="35" xfId="0" applyFont="1" applyBorder="1"/>
    <xf numFmtId="3" fontId="1" fillId="0" borderId="35" xfId="0" applyNumberFormat="1" applyFont="1" applyBorder="1"/>
    <xf numFmtId="3" fontId="20" fillId="0" borderId="35" xfId="0" applyNumberFormat="1" applyFont="1" applyBorder="1"/>
    <xf numFmtId="0" fontId="0" fillId="0" borderId="35" xfId="0" applyBorder="1"/>
    <xf numFmtId="0" fontId="0" fillId="0" borderId="35" xfId="0" applyBorder="1" applyAlignment="1">
      <alignment horizontal="center"/>
    </xf>
    <xf numFmtId="41" fontId="0" fillId="0" borderId="35" xfId="0" applyNumberFormat="1" applyBorder="1"/>
    <xf numFmtId="41" fontId="20" fillId="0" borderId="35" xfId="0" applyNumberFormat="1" applyFont="1" applyBorder="1"/>
    <xf numFmtId="49" fontId="0" fillId="0" borderId="33" xfId="0" applyNumberFormat="1" applyBorder="1" applyAlignment="1">
      <alignment horizontal="center"/>
    </xf>
    <xf numFmtId="0" fontId="0" fillId="0" borderId="33" xfId="0" applyBorder="1"/>
    <xf numFmtId="0" fontId="0" fillId="0" borderId="33" xfId="0" applyBorder="1" applyAlignment="1">
      <alignment horizontal="center"/>
    </xf>
    <xf numFmtId="41" fontId="0" fillId="0" borderId="33" xfId="0" applyNumberFormat="1" applyBorder="1"/>
    <xf numFmtId="49" fontId="0" fillId="0" borderId="34" xfId="0" applyNumberFormat="1" applyBorder="1" applyAlignment="1">
      <alignment horizontal="center"/>
    </xf>
    <xf numFmtId="0" fontId="0" fillId="0" borderId="34" xfId="0" applyBorder="1"/>
    <xf numFmtId="0" fontId="0" fillId="0" borderId="34" xfId="0" applyBorder="1" applyAlignment="1">
      <alignment horizontal="center"/>
    </xf>
    <xf numFmtId="41" fontId="0" fillId="0" borderId="34" xfId="0" applyNumberFormat="1" applyBorder="1"/>
    <xf numFmtId="164" fontId="0" fillId="0" borderId="35" xfId="0" applyNumberFormat="1" applyBorder="1"/>
    <xf numFmtId="0" fontId="0" fillId="0" borderId="1" xfId="0" applyBorder="1"/>
    <xf numFmtId="3" fontId="0" fillId="0" borderId="1" xfId="0" applyNumberFormat="1" applyBorder="1"/>
    <xf numFmtId="3" fontId="9" fillId="0" borderId="48" xfId="0" applyNumberFormat="1" applyFont="1" applyBorder="1"/>
    <xf numFmtId="0" fontId="13" fillId="0" borderId="0" xfId="0" applyFont="1" applyAlignment="1"/>
    <xf numFmtId="0" fontId="9" fillId="0" borderId="0" xfId="0" applyFont="1"/>
    <xf numFmtId="0" fontId="25" fillId="0" borderId="0" xfId="0" applyFont="1"/>
    <xf numFmtId="0" fontId="2" fillId="0" borderId="0" xfId="1" applyFont="1"/>
    <xf numFmtId="0" fontId="7" fillId="0" borderId="0" xfId="1" applyFont="1" applyBorder="1" applyAlignment="1">
      <alignment horizontal="right"/>
    </xf>
    <xf numFmtId="49" fontId="7" fillId="0" borderId="0" xfId="1" applyNumberFormat="1" applyFont="1" applyBorder="1" applyAlignment="1">
      <alignment horizontal="right"/>
    </xf>
    <xf numFmtId="0" fontId="9" fillId="0" borderId="0" xfId="1" applyFont="1" applyBorder="1"/>
    <xf numFmtId="0" fontId="6" fillId="0" borderId="2" xfId="1" applyFont="1" applyBorder="1"/>
    <xf numFmtId="0" fontId="7" fillId="0" borderId="3" xfId="1" applyFont="1" applyBorder="1"/>
    <xf numFmtId="49" fontId="7" fillId="0" borderId="4" xfId="1" applyNumberFormat="1" applyFont="1" applyBorder="1" applyAlignment="1">
      <alignment horizontal="right"/>
    </xf>
    <xf numFmtId="0" fontId="7" fillId="0" borderId="4" xfId="1" applyFont="1" applyBorder="1"/>
    <xf numFmtId="0" fontId="6" fillId="0" borderId="22" xfId="1" applyFont="1" applyBorder="1" applyAlignment="1">
      <alignment horizontal="left"/>
    </xf>
    <xf numFmtId="0" fontId="6" fillId="0" borderId="3" xfId="1" applyFont="1" applyBorder="1" applyAlignment="1">
      <alignment horizontal="left"/>
    </xf>
    <xf numFmtId="49" fontId="7" fillId="0" borderId="3" xfId="1" applyNumberFormat="1" applyFont="1" applyBorder="1" applyAlignment="1">
      <alignment horizontal="left"/>
    </xf>
    <xf numFmtId="0" fontId="7" fillId="0" borderId="7" xfId="1" applyFont="1" applyBorder="1"/>
    <xf numFmtId="0" fontId="6" fillId="0" borderId="55" xfId="1" applyFont="1" applyBorder="1"/>
    <xf numFmtId="0" fontId="7" fillId="0" borderId="37" xfId="1" applyFont="1" applyBorder="1"/>
    <xf numFmtId="49" fontId="7" fillId="0" borderId="38" xfId="1" applyNumberFormat="1" applyFont="1" applyBorder="1" applyAlignment="1">
      <alignment horizontal="right"/>
    </xf>
    <xf numFmtId="0" fontId="7" fillId="0" borderId="56" xfId="1" applyFont="1" applyBorder="1"/>
    <xf numFmtId="0" fontId="25" fillId="0" borderId="57" xfId="1" applyFont="1" applyBorder="1"/>
    <xf numFmtId="0" fontId="25" fillId="0" borderId="0" xfId="1" applyFont="1" applyBorder="1" applyAlignment="1">
      <alignment vertical="center"/>
    </xf>
    <xf numFmtId="0" fontId="25" fillId="0" borderId="18" xfId="1" applyFont="1" applyBorder="1" applyAlignment="1">
      <alignment vertical="center"/>
    </xf>
    <xf numFmtId="0" fontId="6" fillId="0" borderId="37" xfId="1" applyFont="1" applyBorder="1"/>
    <xf numFmtId="49" fontId="7" fillId="0" borderId="37" xfId="1" applyNumberFormat="1" applyFont="1" applyBorder="1" applyAlignment="1"/>
    <xf numFmtId="0" fontId="7" fillId="0" borderId="37" xfId="1" applyNumberFormat="1" applyFont="1" applyBorder="1" applyAlignment="1">
      <alignment horizontal="left"/>
    </xf>
    <xf numFmtId="0" fontId="7" fillId="0" borderId="58" xfId="1" applyFont="1" applyBorder="1"/>
    <xf numFmtId="49" fontId="7" fillId="0" borderId="37" xfId="1" applyNumberFormat="1" applyFont="1" applyBorder="1" applyAlignment="1">
      <alignment horizontal="right"/>
    </xf>
    <xf numFmtId="0" fontId="6" fillId="0" borderId="15" xfId="1" applyFont="1" applyBorder="1"/>
    <xf numFmtId="0" fontId="7" fillId="0" borderId="37" xfId="1" applyFont="1" applyBorder="1" applyAlignment="1">
      <alignment horizontal="left"/>
    </xf>
    <xf numFmtId="0" fontId="6" fillId="0" borderId="27" xfId="1" applyFont="1" applyBorder="1"/>
    <xf numFmtId="49" fontId="7" fillId="0" borderId="28" xfId="1" applyNumberFormat="1" applyFont="1" applyBorder="1" applyAlignment="1">
      <alignment horizontal="right"/>
    </xf>
    <xf numFmtId="0" fontId="7" fillId="0" borderId="29" xfId="1" applyFont="1" applyBorder="1"/>
    <xf numFmtId="49" fontId="7" fillId="0" borderId="1" xfId="1" applyNumberFormat="1" applyFont="1" applyBorder="1" applyAlignment="1">
      <alignment horizontal="left"/>
    </xf>
    <xf numFmtId="0" fontId="6" fillId="0" borderId="59" xfId="1" applyFont="1" applyBorder="1"/>
    <xf numFmtId="0" fontId="7" fillId="0" borderId="30" xfId="1" applyFont="1" applyBorder="1"/>
    <xf numFmtId="0" fontId="6" fillId="0" borderId="17" xfId="1" applyFont="1" applyBorder="1"/>
    <xf numFmtId="49" fontId="7" fillId="0" borderId="18" xfId="1" applyNumberFormat="1" applyFont="1" applyBorder="1" applyAlignment="1">
      <alignment horizontal="right"/>
    </xf>
    <xf numFmtId="0" fontId="13" fillId="0" borderId="0" xfId="1" applyFont="1" applyBorder="1" applyAlignment="1">
      <alignment horizontal="left"/>
    </xf>
    <xf numFmtId="0" fontId="7" fillId="0" borderId="57" xfId="1" applyFont="1" applyBorder="1"/>
    <xf numFmtId="49" fontId="7" fillId="0" borderId="0" xfId="1" applyNumberFormat="1" applyFont="1" applyBorder="1" applyAlignment="1">
      <alignment horizontal="left"/>
    </xf>
    <xf numFmtId="0" fontId="6" fillId="0" borderId="54" xfId="1" applyFont="1" applyBorder="1"/>
    <xf numFmtId="0" fontId="7" fillId="0" borderId="49" xfId="1" applyFont="1" applyBorder="1"/>
    <xf numFmtId="0" fontId="14" fillId="0" borderId="26" xfId="1" applyFont="1" applyBorder="1" applyAlignment="1">
      <alignment horizontal="center"/>
    </xf>
    <xf numFmtId="0" fontId="14" fillId="0" borderId="32" xfId="1" applyFont="1" applyBorder="1" applyAlignment="1">
      <alignment horizontal="center"/>
    </xf>
    <xf numFmtId="49" fontId="16" fillId="0" borderId="62" xfId="1" applyNumberFormat="1" applyFont="1" applyBorder="1" applyAlignment="1">
      <alignment horizontal="center" vertical="center" wrapText="1"/>
    </xf>
    <xf numFmtId="49" fontId="16" fillId="0" borderId="63" xfId="1" applyNumberFormat="1" applyFont="1" applyBorder="1" applyAlignment="1">
      <alignment horizontal="center" wrapText="1"/>
    </xf>
    <xf numFmtId="49" fontId="16" fillId="0" borderId="63" xfId="1" applyNumberFormat="1" applyFont="1" applyFill="1" applyBorder="1" applyAlignment="1">
      <alignment horizontal="left" vertical="center" wrapText="1"/>
    </xf>
    <xf numFmtId="14" fontId="25" fillId="0" borderId="63" xfId="1" applyNumberFormat="1" applyFont="1" applyFill="1" applyBorder="1" applyAlignment="1">
      <alignment vertical="center" wrapText="1"/>
    </xf>
    <xf numFmtId="0" fontId="25" fillId="0" borderId="63" xfId="1" applyFont="1" applyFill="1" applyBorder="1" applyAlignment="1">
      <alignment horizontal="center" vertical="center" wrapText="1"/>
    </xf>
    <xf numFmtId="3" fontId="25" fillId="0" borderId="63" xfId="1" applyNumberFormat="1" applyFont="1" applyFill="1" applyBorder="1" applyAlignment="1">
      <alignment vertical="center" wrapText="1"/>
    </xf>
    <xf numFmtId="0" fontId="25" fillId="0" borderId="64" xfId="1" applyFont="1" applyFill="1" applyBorder="1" applyAlignment="1">
      <alignment horizontal="center" vertical="center" wrapText="1"/>
    </xf>
    <xf numFmtId="49" fontId="25" fillId="0" borderId="62" xfId="1" applyNumberFormat="1" applyFont="1" applyBorder="1" applyAlignment="1">
      <alignment horizontal="center" wrapText="1"/>
    </xf>
    <xf numFmtId="49" fontId="16" fillId="0" borderId="63" xfId="1" applyNumberFormat="1" applyFont="1" applyFill="1" applyBorder="1" applyAlignment="1">
      <alignment horizontal="left" vertical="top" wrapText="1"/>
    </xf>
    <xf numFmtId="49" fontId="25" fillId="0" borderId="65" xfId="1" applyNumberFormat="1" applyFont="1" applyBorder="1" applyAlignment="1">
      <alignment horizontal="center" wrapText="1"/>
    </xf>
    <xf numFmtId="49" fontId="25" fillId="0" borderId="56" xfId="1" applyNumberFormat="1" applyFont="1" applyBorder="1" applyAlignment="1">
      <alignment horizontal="center" wrapText="1"/>
    </xf>
    <xf numFmtId="49" fontId="25" fillId="0" borderId="56" xfId="1" applyNumberFormat="1" applyFont="1" applyFill="1" applyBorder="1" applyAlignment="1">
      <alignment horizontal="left" vertical="center" wrapText="1"/>
    </xf>
    <xf numFmtId="14" fontId="25" fillId="0" borderId="56" xfId="1" applyNumberFormat="1" applyFont="1" applyFill="1" applyBorder="1" applyAlignment="1">
      <alignment vertical="center" wrapText="1"/>
    </xf>
    <xf numFmtId="0" fontId="25" fillId="0" borderId="56" xfId="1" applyFont="1" applyFill="1" applyBorder="1" applyAlignment="1">
      <alignment horizontal="center" vertical="center" wrapText="1"/>
    </xf>
    <xf numFmtId="0" fontId="25" fillId="0" borderId="14" xfId="1" applyFont="1" applyFill="1" applyBorder="1" applyAlignment="1">
      <alignment horizontal="center" vertical="center" wrapText="1"/>
    </xf>
    <xf numFmtId="3" fontId="25" fillId="0" borderId="56" xfId="1" applyNumberFormat="1" applyFont="1" applyFill="1" applyBorder="1" applyAlignment="1">
      <alignment vertical="center" wrapText="1"/>
    </xf>
    <xf numFmtId="0" fontId="25" fillId="0" borderId="66" xfId="1" applyFont="1" applyFill="1" applyBorder="1" applyAlignment="1">
      <alignment horizontal="center" vertical="center" wrapText="1"/>
    </xf>
    <xf numFmtId="49" fontId="25" fillId="0" borderId="14" xfId="1" applyNumberFormat="1" applyFont="1" applyBorder="1" applyAlignment="1">
      <alignment horizontal="center" wrapText="1"/>
    </xf>
    <xf numFmtId="49" fontId="16" fillId="0" borderId="14" xfId="1" applyNumberFormat="1" applyFont="1" applyBorder="1" applyAlignment="1">
      <alignment horizontal="center" wrapText="1"/>
    </xf>
    <xf numFmtId="49" fontId="25" fillId="0" borderId="14" xfId="1" applyNumberFormat="1" applyFont="1" applyFill="1" applyBorder="1" applyAlignment="1">
      <alignment horizontal="left" vertical="center" wrapText="1"/>
    </xf>
    <xf numFmtId="49" fontId="25" fillId="0" borderId="52" xfId="1" applyNumberFormat="1" applyFont="1" applyBorder="1" applyAlignment="1">
      <alignment horizontal="center" wrapText="1"/>
    </xf>
    <xf numFmtId="49" fontId="16" fillId="0" borderId="46" xfId="1" applyNumberFormat="1" applyFont="1" applyBorder="1" applyAlignment="1">
      <alignment horizontal="center" wrapText="1"/>
    </xf>
    <xf numFmtId="3" fontId="25" fillId="0" borderId="44" xfId="1" applyNumberFormat="1" applyFont="1" applyFill="1" applyBorder="1" applyAlignment="1">
      <alignment vertical="center" wrapText="1"/>
    </xf>
    <xf numFmtId="0" fontId="25" fillId="0" borderId="46" xfId="1" applyFont="1" applyFill="1" applyBorder="1" applyAlignment="1">
      <alignment horizontal="center" vertical="center" wrapText="1"/>
    </xf>
    <xf numFmtId="0" fontId="25" fillId="0" borderId="47" xfId="1" applyFont="1" applyFill="1" applyBorder="1" applyAlignment="1">
      <alignment horizontal="center" vertical="center" wrapText="1"/>
    </xf>
    <xf numFmtId="49" fontId="16" fillId="0" borderId="63" xfId="1" applyNumberFormat="1" applyFont="1" applyBorder="1" applyAlignment="1">
      <alignment horizontal="center" vertical="center" wrapText="1"/>
    </xf>
    <xf numFmtId="0" fontId="16" fillId="0" borderId="63" xfId="1" applyFont="1" applyBorder="1" applyAlignment="1">
      <alignment wrapText="1"/>
    </xf>
    <xf numFmtId="49" fontId="25" fillId="0" borderId="67" xfId="1" applyNumberFormat="1" applyFont="1" applyBorder="1" applyAlignment="1">
      <alignment horizontal="center" wrapText="1"/>
    </xf>
    <xf numFmtId="49" fontId="25" fillId="0" borderId="5" xfId="1" applyNumberFormat="1" applyFont="1" applyBorder="1" applyAlignment="1">
      <alignment horizontal="center" wrapText="1"/>
    </xf>
    <xf numFmtId="49" fontId="25" fillId="0" borderId="5" xfId="1" applyNumberFormat="1" applyFont="1" applyFill="1" applyBorder="1" applyAlignment="1">
      <alignment horizontal="left" vertical="center" wrapText="1"/>
    </xf>
    <xf numFmtId="14" fontId="25" fillId="0" borderId="5" xfId="1" applyNumberFormat="1" applyFont="1" applyFill="1" applyBorder="1" applyAlignment="1">
      <alignment vertical="center" wrapText="1"/>
    </xf>
    <xf numFmtId="0" fontId="25" fillId="0" borderId="5" xfId="1" applyFont="1" applyFill="1" applyBorder="1" applyAlignment="1">
      <alignment horizontal="center" vertical="center" wrapText="1"/>
    </xf>
    <xf numFmtId="3" fontId="25" fillId="0" borderId="5" xfId="1" applyNumberFormat="1" applyFont="1" applyFill="1" applyBorder="1" applyAlignment="1">
      <alignment vertical="center" wrapText="1"/>
    </xf>
    <xf numFmtId="0" fontId="25" fillId="0" borderId="68" xfId="1" applyFont="1" applyBorder="1" applyAlignment="1">
      <alignment horizontal="center" vertical="center" wrapText="1"/>
    </xf>
    <xf numFmtId="49" fontId="25" fillId="0" borderId="69" xfId="1" applyNumberFormat="1" applyFont="1" applyBorder="1" applyAlignment="1">
      <alignment horizontal="center" wrapText="1"/>
    </xf>
    <xf numFmtId="49" fontId="16" fillId="0" borderId="56" xfId="1" applyNumberFormat="1" applyFont="1" applyBorder="1" applyAlignment="1">
      <alignment horizontal="center" wrapText="1"/>
    </xf>
    <xf numFmtId="0" fontId="25" fillId="0" borderId="56" xfId="1" applyFont="1" applyBorder="1" applyAlignment="1">
      <alignment horizontal="center" vertical="center" wrapText="1"/>
    </xf>
    <xf numFmtId="0" fontId="25" fillId="0" borderId="14" xfId="1" applyFont="1" applyBorder="1" applyAlignment="1">
      <alignment horizontal="center" vertical="center" wrapText="1"/>
    </xf>
    <xf numFmtId="0" fontId="25" fillId="0" borderId="70" xfId="1" applyFont="1" applyBorder="1" applyAlignment="1">
      <alignment horizontal="center" vertical="center" wrapText="1"/>
    </xf>
    <xf numFmtId="0" fontId="25" fillId="0" borderId="44" xfId="1" applyFont="1" applyBorder="1" applyAlignment="1">
      <alignment horizontal="center" vertical="center" wrapText="1"/>
    </xf>
    <xf numFmtId="0" fontId="25" fillId="0" borderId="45" xfId="1" applyFont="1" applyBorder="1" applyAlignment="1">
      <alignment horizontal="center" vertical="center" wrapText="1"/>
    </xf>
    <xf numFmtId="49" fontId="25" fillId="0" borderId="71" xfId="1" applyNumberFormat="1" applyFont="1" applyBorder="1" applyAlignment="1">
      <alignment horizontal="center" wrapText="1"/>
    </xf>
    <xf numFmtId="49" fontId="16" fillId="0" borderId="32" xfId="1" applyNumberFormat="1" applyFont="1" applyBorder="1" applyAlignment="1">
      <alignment horizontal="center" wrapText="1"/>
    </xf>
    <xf numFmtId="49" fontId="25" fillId="0" borderId="32" xfId="1" applyNumberFormat="1" applyFont="1" applyFill="1" applyBorder="1" applyAlignment="1">
      <alignment horizontal="left" vertical="center" wrapText="1"/>
    </xf>
    <xf numFmtId="14" fontId="25" fillId="0" borderId="32" xfId="1" applyNumberFormat="1" applyFont="1" applyFill="1" applyBorder="1" applyAlignment="1">
      <alignment vertical="center" wrapText="1"/>
    </xf>
    <xf numFmtId="0" fontId="25" fillId="0" borderId="32" xfId="1" applyFont="1" applyFill="1" applyBorder="1" applyAlignment="1">
      <alignment horizontal="center" vertical="center" wrapText="1"/>
    </xf>
    <xf numFmtId="0" fontId="25" fillId="0" borderId="32" xfId="1" applyFont="1" applyBorder="1" applyAlignment="1">
      <alignment horizontal="center" vertical="center" wrapText="1"/>
    </xf>
    <xf numFmtId="3" fontId="25" fillId="0" borderId="32" xfId="1" applyNumberFormat="1" applyFont="1" applyFill="1" applyBorder="1" applyAlignment="1">
      <alignment vertical="center" wrapText="1"/>
    </xf>
    <xf numFmtId="14" fontId="25" fillId="0" borderId="26" xfId="1" applyNumberFormat="1" applyFont="1" applyFill="1" applyBorder="1" applyAlignment="1">
      <alignment vertical="center" wrapText="1"/>
    </xf>
    <xf numFmtId="0" fontId="25" fillId="0" borderId="32" xfId="1" applyFont="1" applyBorder="1" applyAlignment="1">
      <alignment horizontal="center" wrapText="1"/>
    </xf>
    <xf numFmtId="0" fontId="25" fillId="0" borderId="72" xfId="1" applyFont="1" applyBorder="1" applyAlignment="1">
      <alignment horizontal="center" wrapText="1"/>
    </xf>
    <xf numFmtId="0" fontId="25" fillId="0" borderId="27" xfId="1" applyFont="1" applyBorder="1" applyAlignment="1">
      <alignment wrapText="1"/>
    </xf>
    <xf numFmtId="0" fontId="25" fillId="0" borderId="1" xfId="1" applyFont="1" applyBorder="1" applyAlignment="1">
      <alignment wrapText="1"/>
    </xf>
    <xf numFmtId="0" fontId="16" fillId="0" borderId="26" xfId="1" applyFont="1" applyBorder="1" applyAlignment="1">
      <alignment horizontal="left" wrapText="1"/>
    </xf>
    <xf numFmtId="3" fontId="25" fillId="0" borderId="1" xfId="1" applyNumberFormat="1" applyFont="1" applyBorder="1" applyAlignment="1">
      <alignment wrapText="1"/>
    </xf>
    <xf numFmtId="3" fontId="16" fillId="0" borderId="26" xfId="1" applyNumberFormat="1" applyFont="1" applyBorder="1" applyAlignment="1">
      <alignment wrapText="1"/>
    </xf>
    <xf numFmtId="0" fontId="25" fillId="0" borderId="30" xfId="1" applyFont="1" applyBorder="1" applyAlignment="1">
      <alignment wrapText="1"/>
    </xf>
    <xf numFmtId="0" fontId="26" fillId="0" borderId="0" xfId="1" applyFont="1" applyAlignment="1"/>
    <xf numFmtId="0" fontId="26" fillId="0" borderId="0" xfId="1" applyFont="1"/>
    <xf numFmtId="0" fontId="25" fillId="0" borderId="0" xfId="1" applyFont="1"/>
    <xf numFmtId="0" fontId="25" fillId="0" borderId="0" xfId="1" applyFont="1" applyBorder="1"/>
    <xf numFmtId="0" fontId="16" fillId="0" borderId="0" xfId="1" applyFont="1"/>
    <xf numFmtId="41" fontId="1" fillId="0" borderId="0" xfId="0" applyNumberFormat="1" applyFont="1" applyBorder="1" applyAlignment="1">
      <alignment horizontal="right" vertical="center"/>
    </xf>
    <xf numFmtId="3" fontId="0" fillId="0" borderId="0" xfId="0" applyNumberFormat="1"/>
    <xf numFmtId="49" fontId="25" fillId="0" borderId="38" xfId="1" applyNumberFormat="1" applyFont="1" applyBorder="1" applyAlignment="1">
      <alignment horizontal="center" wrapText="1"/>
    </xf>
    <xf numFmtId="0" fontId="25" fillId="0" borderId="66" xfId="1" applyFont="1" applyBorder="1" applyAlignment="1">
      <alignment horizontal="center" vertical="center" wrapText="1"/>
    </xf>
    <xf numFmtId="3" fontId="25" fillId="0" borderId="14" xfId="1" applyNumberFormat="1" applyFont="1" applyFill="1" applyBorder="1" applyAlignment="1">
      <alignment vertical="center" wrapText="1"/>
    </xf>
    <xf numFmtId="0" fontId="25" fillId="0" borderId="70" xfId="1" applyFont="1" applyFill="1" applyBorder="1" applyAlignment="1">
      <alignment horizontal="center" vertical="center" wrapText="1"/>
    </xf>
    <xf numFmtId="49" fontId="16" fillId="0" borderId="51" xfId="1" applyNumberFormat="1" applyFont="1" applyBorder="1" applyAlignment="1">
      <alignment horizontal="center" vertical="center" wrapText="1"/>
    </xf>
    <xf numFmtId="49" fontId="16" fillId="0" borderId="60" xfId="1" applyNumberFormat="1" applyFont="1" applyBorder="1" applyAlignment="1">
      <alignment horizontal="center" vertical="center" wrapText="1"/>
    </xf>
    <xf numFmtId="49" fontId="16" fillId="0" borderId="60" xfId="1" applyNumberFormat="1" applyFont="1" applyBorder="1" applyAlignment="1">
      <alignment horizontal="center" wrapText="1"/>
    </xf>
    <xf numFmtId="0" fontId="25" fillId="0" borderId="63" xfId="1" applyFont="1" applyBorder="1" applyAlignment="1">
      <alignment horizontal="center" vertical="center" wrapText="1"/>
    </xf>
    <xf numFmtId="0" fontId="25" fillId="0" borderId="64" xfId="1" applyFont="1" applyBorder="1" applyAlignment="1">
      <alignment horizontal="center" vertical="center" wrapText="1"/>
    </xf>
    <xf numFmtId="49" fontId="16" fillId="0" borderId="22" xfId="1" applyNumberFormat="1" applyFont="1" applyBorder="1" applyAlignment="1">
      <alignment horizontal="left" vertical="center" wrapText="1"/>
    </xf>
    <xf numFmtId="14" fontId="25" fillId="0" borderId="62" xfId="1" applyNumberFormat="1" applyFont="1" applyFill="1" applyBorder="1" applyAlignment="1">
      <alignment vertical="center" wrapText="1"/>
    </xf>
    <xf numFmtId="0" fontId="27" fillId="0" borderId="14" xfId="0" applyFont="1" applyBorder="1"/>
    <xf numFmtId="49" fontId="25" fillId="0" borderId="44" xfId="1" applyNumberFormat="1" applyFont="1" applyFill="1" applyBorder="1" applyAlignment="1">
      <alignment horizontal="left" vertical="center" wrapText="1"/>
    </xf>
    <xf numFmtId="49" fontId="25" fillId="0" borderId="54" xfId="1" applyNumberFormat="1" applyFont="1" applyFill="1" applyBorder="1" applyAlignment="1">
      <alignment horizontal="left" vertical="center" wrapText="1"/>
    </xf>
    <xf numFmtId="0" fontId="25" fillId="0" borderId="14" xfId="1" applyFont="1" applyBorder="1" applyAlignment="1">
      <alignment horizontal="center" wrapText="1"/>
    </xf>
    <xf numFmtId="0" fontId="25" fillId="0" borderId="44" xfId="1" applyFont="1" applyBorder="1" applyAlignment="1">
      <alignment horizontal="center" wrapText="1"/>
    </xf>
    <xf numFmtId="0" fontId="25" fillId="0" borderId="40" xfId="1" applyFont="1" applyBorder="1" applyAlignment="1">
      <alignment wrapText="1"/>
    </xf>
    <xf numFmtId="0" fontId="25" fillId="0" borderId="31" xfId="1" applyFont="1" applyBorder="1" applyAlignment="1">
      <alignment wrapText="1"/>
    </xf>
    <xf numFmtId="3" fontId="25" fillId="0" borderId="31" xfId="1" applyNumberFormat="1" applyFont="1" applyBorder="1" applyAlignment="1">
      <alignment wrapText="1"/>
    </xf>
    <xf numFmtId="3" fontId="16" fillId="0" borderId="63" xfId="1" applyNumberFormat="1" applyFont="1" applyBorder="1" applyAlignment="1">
      <alignment wrapText="1"/>
    </xf>
    <xf numFmtId="0" fontId="25" fillId="0" borderId="43" xfId="1" applyFont="1" applyBorder="1" applyAlignment="1">
      <alignment wrapText="1"/>
    </xf>
    <xf numFmtId="49" fontId="16" fillId="0" borderId="44" xfId="1" applyNumberFormat="1" applyFont="1" applyBorder="1" applyAlignment="1">
      <alignment horizontal="center" wrapText="1"/>
    </xf>
    <xf numFmtId="49" fontId="16" fillId="0" borderId="53" xfId="1" applyNumberFormat="1" applyFont="1" applyBorder="1" applyAlignment="1">
      <alignment horizontal="center" vertical="center" wrapText="1"/>
    </xf>
    <xf numFmtId="49" fontId="16" fillId="0" borderId="26" xfId="1" applyNumberFormat="1" applyFont="1" applyBorder="1" applyAlignment="1">
      <alignment horizontal="center" vertical="center" wrapText="1"/>
    </xf>
    <xf numFmtId="49" fontId="16" fillId="0" borderId="26" xfId="1" applyNumberFormat="1" applyFont="1" applyBorder="1" applyAlignment="1">
      <alignment horizontal="center" wrapText="1"/>
    </xf>
    <xf numFmtId="49" fontId="16" fillId="0" borderId="29" xfId="1" applyNumberFormat="1" applyFont="1" applyBorder="1" applyAlignment="1">
      <alignment horizontal="left" vertical="center" wrapText="1"/>
    </xf>
    <xf numFmtId="49" fontId="25" fillId="0" borderId="65" xfId="1" applyNumberFormat="1" applyFont="1" applyFill="1" applyBorder="1" applyAlignment="1">
      <alignment horizontal="center" wrapText="1"/>
    </xf>
    <xf numFmtId="49" fontId="16" fillId="0" borderId="56" xfId="1" applyNumberFormat="1" applyFont="1" applyFill="1" applyBorder="1" applyAlignment="1">
      <alignment horizontal="center" wrapText="1"/>
    </xf>
    <xf numFmtId="49" fontId="25" fillId="0" borderId="46" xfId="1" applyNumberFormat="1" applyFont="1" applyBorder="1" applyAlignment="1">
      <alignment horizontal="center" wrapText="1"/>
    </xf>
    <xf numFmtId="49" fontId="16" fillId="0" borderId="62" xfId="1" applyNumberFormat="1" applyFont="1" applyBorder="1" applyAlignment="1">
      <alignment horizontal="center" wrapText="1"/>
    </xf>
    <xf numFmtId="49" fontId="25" fillId="0" borderId="63" xfId="1" applyNumberFormat="1" applyFont="1" applyFill="1" applyBorder="1" applyAlignment="1">
      <alignment horizontal="left" vertical="center" wrapText="1"/>
    </xf>
    <xf numFmtId="0" fontId="25" fillId="0" borderId="68" xfId="1" applyFont="1" applyFill="1" applyBorder="1" applyAlignment="1">
      <alignment horizontal="center" vertical="center" wrapText="1"/>
    </xf>
    <xf numFmtId="49" fontId="25" fillId="0" borderId="60" xfId="1" applyNumberFormat="1" applyFont="1" applyFill="1" applyBorder="1" applyAlignment="1">
      <alignment horizontal="left" vertical="center" wrapText="1"/>
    </xf>
    <xf numFmtId="49" fontId="16" fillId="0" borderId="5" xfId="1" applyNumberFormat="1" applyFont="1" applyBorder="1" applyAlignment="1">
      <alignment horizontal="center" wrapText="1"/>
    </xf>
    <xf numFmtId="49" fontId="16" fillId="0" borderId="14" xfId="1" applyNumberFormat="1" applyFont="1" applyFill="1" applyBorder="1" applyAlignment="1">
      <alignment horizontal="center" wrapText="1"/>
    </xf>
    <xf numFmtId="49" fontId="25" fillId="0" borderId="0" xfId="1" applyNumberFormat="1" applyFont="1" applyFill="1" applyBorder="1" applyAlignment="1">
      <alignment horizontal="left" vertical="center" wrapText="1"/>
    </xf>
    <xf numFmtId="49" fontId="25" fillId="0" borderId="0" xfId="1" applyNumberFormat="1" applyFont="1" applyBorder="1" applyAlignment="1">
      <alignment horizontal="center" wrapText="1"/>
    </xf>
    <xf numFmtId="49" fontId="16" fillId="0" borderId="41" xfId="1" applyNumberFormat="1" applyFont="1" applyFill="1" applyBorder="1" applyAlignment="1">
      <alignment horizontal="left" vertical="top" wrapText="1"/>
    </xf>
    <xf numFmtId="49" fontId="25" fillId="0" borderId="50" xfId="1" applyNumberFormat="1" applyFont="1" applyBorder="1" applyAlignment="1">
      <alignment horizontal="center" wrapText="1"/>
    </xf>
    <xf numFmtId="49" fontId="16" fillId="0" borderId="41" xfId="1" applyNumberFormat="1" applyFont="1" applyBorder="1" applyAlignment="1">
      <alignment horizontal="left" vertical="center" wrapText="1"/>
    </xf>
    <xf numFmtId="0" fontId="25" fillId="0" borderId="45" xfId="1" applyFont="1" applyBorder="1" applyAlignment="1">
      <alignment horizontal="center" wrapText="1"/>
    </xf>
    <xf numFmtId="49" fontId="25" fillId="0" borderId="40" xfId="1" applyNumberFormat="1" applyFont="1" applyBorder="1" applyAlignment="1">
      <alignment horizontal="center" wrapText="1"/>
    </xf>
    <xf numFmtId="0" fontId="0" fillId="0" borderId="31" xfId="0" applyBorder="1"/>
    <xf numFmtId="0" fontId="0" fillId="0" borderId="43" xfId="0" applyBorder="1"/>
    <xf numFmtId="0" fontId="25" fillId="0" borderId="60" xfId="1" applyFont="1" applyBorder="1" applyAlignment="1">
      <alignment horizontal="center" vertical="center" wrapText="1"/>
    </xf>
    <xf numFmtId="0" fontId="25" fillId="0" borderId="61" xfId="1" applyFont="1" applyBorder="1" applyAlignment="1">
      <alignment horizontal="center" vertical="center" wrapText="1"/>
    </xf>
    <xf numFmtId="49" fontId="25" fillId="0" borderId="69" xfId="1" applyNumberFormat="1" applyFont="1" applyFill="1" applyBorder="1" applyAlignment="1">
      <alignment horizontal="center" wrapText="1"/>
    </xf>
    <xf numFmtId="0" fontId="0" fillId="0" borderId="32" xfId="0" applyBorder="1"/>
    <xf numFmtId="49" fontId="25" fillId="0" borderId="56" xfId="1" applyNumberFormat="1" applyFont="1" applyFill="1" applyBorder="1" applyAlignment="1">
      <alignment horizontal="center" vertical="center" wrapText="1"/>
    </xf>
    <xf numFmtId="0" fontId="16" fillId="0" borderId="41" xfId="1" applyFont="1" applyBorder="1" applyAlignment="1">
      <alignment wrapText="1"/>
    </xf>
    <xf numFmtId="49" fontId="25" fillId="0" borderId="32" xfId="1" applyNumberFormat="1" applyFont="1" applyFill="1" applyBorder="1" applyAlignment="1">
      <alignment horizontal="center" vertical="center" wrapText="1"/>
    </xf>
    <xf numFmtId="14" fontId="25" fillId="0" borderId="56" xfId="1" applyNumberFormat="1" applyFont="1" applyFill="1" applyBorder="1" applyAlignment="1">
      <alignment horizontal="center" vertical="center" wrapText="1"/>
    </xf>
    <xf numFmtId="14" fontId="25" fillId="0" borderId="32" xfId="1" applyNumberFormat="1" applyFont="1" applyFill="1" applyBorder="1" applyAlignment="1">
      <alignment horizontal="center" vertical="center" wrapText="1"/>
    </xf>
    <xf numFmtId="14" fontId="25" fillId="0" borderId="14" xfId="1" applyNumberFormat="1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/>
    </xf>
    <xf numFmtId="0" fontId="27" fillId="0" borderId="32" xfId="0" applyFont="1" applyBorder="1" applyAlignment="1">
      <alignment horizontal="center"/>
    </xf>
    <xf numFmtId="0" fontId="27" fillId="0" borderId="5" xfId="0" applyFont="1" applyBorder="1"/>
    <xf numFmtId="49" fontId="25" fillId="0" borderId="5" xfId="1" applyNumberFormat="1" applyFont="1" applyFill="1" applyBorder="1" applyAlignment="1">
      <alignment horizontal="center" vertical="center" wrapText="1"/>
    </xf>
    <xf numFmtId="14" fontId="25" fillId="0" borderId="5" xfId="1" applyNumberFormat="1" applyFont="1" applyFill="1" applyBorder="1" applyAlignment="1">
      <alignment horizontal="center" vertical="center" wrapText="1"/>
    </xf>
    <xf numFmtId="0" fontId="25" fillId="0" borderId="26" xfId="1" applyFont="1" applyFill="1" applyBorder="1" applyAlignment="1">
      <alignment horizontal="center" vertical="center" wrapText="1"/>
    </xf>
    <xf numFmtId="49" fontId="25" fillId="0" borderId="26" xfId="1" applyNumberFormat="1" applyFont="1" applyFill="1" applyBorder="1" applyAlignment="1">
      <alignment horizontal="center" vertical="center" wrapText="1"/>
    </xf>
    <xf numFmtId="14" fontId="25" fillId="0" borderId="26" xfId="1" applyNumberFormat="1" applyFont="1" applyFill="1" applyBorder="1" applyAlignment="1">
      <alignment horizontal="center" vertical="center" wrapText="1"/>
    </xf>
    <xf numFmtId="0" fontId="25" fillId="0" borderId="72" xfId="1" applyFont="1" applyBorder="1" applyAlignment="1">
      <alignment horizontal="center" vertical="center" wrapText="1"/>
    </xf>
    <xf numFmtId="3" fontId="28" fillId="0" borderId="63" xfId="0" applyNumberFormat="1" applyFont="1" applyBorder="1"/>
    <xf numFmtId="49" fontId="25" fillId="0" borderId="33" xfId="1" applyNumberFormat="1" applyFont="1" applyBorder="1" applyAlignment="1">
      <alignment horizontal="center" wrapText="1"/>
    </xf>
    <xf numFmtId="49" fontId="16" fillId="0" borderId="51" xfId="1" applyNumberFormat="1" applyFont="1" applyBorder="1" applyAlignment="1">
      <alignment horizontal="center" wrapText="1"/>
    </xf>
    <xf numFmtId="49" fontId="16" fillId="0" borderId="60" xfId="1" applyNumberFormat="1" applyFont="1" applyFill="1" applyBorder="1" applyAlignment="1">
      <alignment horizontal="left" vertical="center" wrapText="1"/>
    </xf>
    <xf numFmtId="14" fontId="25" fillId="0" borderId="60" xfId="1" applyNumberFormat="1" applyFont="1" applyFill="1" applyBorder="1" applyAlignment="1">
      <alignment vertical="center" wrapText="1"/>
    </xf>
    <xf numFmtId="0" fontId="25" fillId="0" borderId="60" xfId="1" applyFont="1" applyFill="1" applyBorder="1" applyAlignment="1">
      <alignment horizontal="center" vertical="center" wrapText="1"/>
    </xf>
    <xf numFmtId="3" fontId="25" fillId="0" borderId="60" xfId="1" applyNumberFormat="1" applyFont="1" applyFill="1" applyBorder="1" applyAlignment="1">
      <alignment vertical="center" wrapText="1"/>
    </xf>
    <xf numFmtId="0" fontId="25" fillId="0" borderId="70" xfId="1" applyFont="1" applyBorder="1" applyAlignment="1">
      <alignment horizontal="center" wrapText="1"/>
    </xf>
    <xf numFmtId="0" fontId="27" fillId="0" borderId="70" xfId="0" applyFont="1" applyBorder="1" applyAlignment="1">
      <alignment horizontal="center"/>
    </xf>
    <xf numFmtId="0" fontId="27" fillId="0" borderId="72" xfId="0" applyFont="1" applyBorder="1" applyAlignment="1">
      <alignment horizontal="center"/>
    </xf>
    <xf numFmtId="0" fontId="16" fillId="0" borderId="45" xfId="0" applyFont="1" applyBorder="1" applyAlignment="1">
      <alignment horizontal="center" vertical="center" wrapText="1"/>
    </xf>
    <xf numFmtId="0" fontId="8" fillId="0" borderId="47" xfId="0" applyFont="1" applyBorder="1" applyAlignment="1">
      <alignment vertical="center" wrapText="1"/>
    </xf>
    <xf numFmtId="0" fontId="8" fillId="0" borderId="48" xfId="0" applyFont="1" applyBorder="1" applyAlignment="1">
      <alignment vertical="center" wrapText="1"/>
    </xf>
    <xf numFmtId="0" fontId="13" fillId="0" borderId="0" xfId="0" applyFont="1" applyAlignment="1">
      <alignment horizontal="left"/>
    </xf>
    <xf numFmtId="0" fontId="0" fillId="0" borderId="0" xfId="0" applyAlignment="1">
      <alignment horizontal="left"/>
    </xf>
    <xf numFmtId="0" fontId="17" fillId="0" borderId="0" xfId="0" applyFont="1" applyAlignment="1">
      <alignment horizontal="center"/>
    </xf>
    <xf numFmtId="0" fontId="9" fillId="0" borderId="33" xfId="0" applyFont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9" fillId="0" borderId="3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49" fontId="9" fillId="0" borderId="3" xfId="0" applyNumberFormat="1" applyFont="1" applyBorder="1" applyAlignment="1">
      <alignment horizontal="center"/>
    </xf>
    <xf numFmtId="49" fontId="9" fillId="0" borderId="7" xfId="0" applyNumberFormat="1" applyFont="1" applyBorder="1" applyAlignment="1">
      <alignment horizontal="center"/>
    </xf>
    <xf numFmtId="0" fontId="16" fillId="0" borderId="39" xfId="0" applyFont="1" applyBorder="1" applyAlignment="1">
      <alignment horizontal="center" vertical="center" wrapText="1"/>
    </xf>
    <xf numFmtId="0" fontId="8" fillId="0" borderId="18" xfId="0" applyFont="1" applyBorder="1" applyAlignment="1">
      <alignment vertical="center" wrapText="1"/>
    </xf>
    <xf numFmtId="0" fontId="8" fillId="0" borderId="28" xfId="0" applyFont="1" applyBorder="1" applyAlignment="1">
      <alignment vertical="center" wrapText="1"/>
    </xf>
    <xf numFmtId="0" fontId="16" fillId="0" borderId="44" xfId="0" applyFont="1" applyBorder="1" applyAlignment="1">
      <alignment horizontal="center" vertical="center" wrapText="1"/>
    </xf>
    <xf numFmtId="0" fontId="8" fillId="0" borderId="46" xfId="0" applyFont="1" applyBorder="1" applyAlignment="1">
      <alignment vertical="center" wrapText="1"/>
    </xf>
    <xf numFmtId="0" fontId="8" fillId="0" borderId="26" xfId="0" applyFont="1" applyBorder="1" applyAlignment="1">
      <alignment vertical="center" wrapText="1"/>
    </xf>
    <xf numFmtId="49" fontId="12" fillId="0" borderId="6" xfId="1" applyNumberFormat="1" applyFont="1" applyBorder="1" applyAlignment="1">
      <alignment horizontal="left"/>
    </xf>
    <xf numFmtId="49" fontId="12" fillId="0" borderId="3" xfId="1" applyNumberFormat="1" applyFont="1" applyBorder="1" applyAlignment="1">
      <alignment horizontal="left"/>
    </xf>
    <xf numFmtId="49" fontId="12" fillId="0" borderId="7" xfId="1" applyNumberFormat="1" applyFont="1" applyBorder="1" applyAlignment="1">
      <alignment horizontal="left"/>
    </xf>
    <xf numFmtId="0" fontId="7" fillId="0" borderId="8" xfId="1" applyFont="1" applyBorder="1" applyAlignment="1">
      <alignment horizontal="left"/>
    </xf>
    <xf numFmtId="0" fontId="7" fillId="0" borderId="9" xfId="1" applyFont="1" applyBorder="1" applyAlignment="1">
      <alignment horizontal="left"/>
    </xf>
    <xf numFmtId="0" fontId="7" fillId="0" borderId="6" xfId="1" applyFont="1" applyBorder="1" applyAlignment="1">
      <alignment horizontal="center"/>
    </xf>
    <xf numFmtId="0" fontId="7" fillId="0" borderId="3" xfId="1" applyFont="1" applyBorder="1" applyAlignment="1">
      <alignment horizontal="center"/>
    </xf>
    <xf numFmtId="0" fontId="7" fillId="0" borderId="7" xfId="1" applyFont="1" applyBorder="1" applyAlignment="1">
      <alignment horizontal="center"/>
    </xf>
    <xf numFmtId="0" fontId="7" fillId="0" borderId="10" xfId="1" applyFont="1" applyBorder="1" applyAlignment="1">
      <alignment horizontal="left"/>
    </xf>
    <xf numFmtId="0" fontId="7" fillId="0" borderId="3" xfId="1" applyFont="1" applyBorder="1" applyAlignment="1">
      <alignment horizontal="left" wrapText="1"/>
    </xf>
    <xf numFmtId="0" fontId="7" fillId="0" borderId="4" xfId="1" applyFont="1" applyBorder="1" applyAlignment="1">
      <alignment horizontal="left" wrapText="1"/>
    </xf>
    <xf numFmtId="0" fontId="7" fillId="0" borderId="6" xfId="1" applyFont="1" applyBorder="1" applyAlignment="1">
      <alignment horizontal="left" vertical="center" wrapText="1"/>
    </xf>
    <xf numFmtId="0" fontId="7" fillId="0" borderId="3" xfId="1" applyFont="1" applyBorder="1" applyAlignment="1">
      <alignment horizontal="left" vertical="center" wrapText="1"/>
    </xf>
    <xf numFmtId="0" fontId="7" fillId="0" borderId="4" xfId="1" applyFont="1" applyBorder="1" applyAlignment="1">
      <alignment horizontal="left" vertical="center" wrapText="1"/>
    </xf>
    <xf numFmtId="3" fontId="7" fillId="0" borderId="6" xfId="1" applyNumberFormat="1" applyFont="1" applyBorder="1" applyAlignment="1">
      <alignment horizontal="center"/>
    </xf>
    <xf numFmtId="3" fontId="7" fillId="0" borderId="3" xfId="1" applyNumberFormat="1" applyFont="1" applyBorder="1" applyAlignment="1">
      <alignment horizontal="center"/>
    </xf>
    <xf numFmtId="3" fontId="7" fillId="0" borderId="7" xfId="1" applyNumberFormat="1" applyFont="1" applyBorder="1" applyAlignment="1">
      <alignment horizontal="center"/>
    </xf>
    <xf numFmtId="0" fontId="7" fillId="0" borderId="15" xfId="1" applyFont="1" applyBorder="1" applyAlignment="1">
      <alignment horizontal="center"/>
    </xf>
    <xf numFmtId="0" fontId="7" fillId="0" borderId="12" xfId="1" applyFont="1" applyBorder="1" applyAlignment="1">
      <alignment horizontal="center"/>
    </xf>
    <xf numFmtId="0" fontId="7" fillId="0" borderId="16" xfId="1" applyFont="1" applyBorder="1" applyAlignment="1">
      <alignment horizontal="center"/>
    </xf>
    <xf numFmtId="0" fontId="7" fillId="0" borderId="19" xfId="1" applyFont="1" applyBorder="1" applyAlignment="1">
      <alignment horizontal="center"/>
    </xf>
    <xf numFmtId="0" fontId="7" fillId="0" borderId="20" xfId="1" applyFont="1" applyBorder="1" applyAlignment="1">
      <alignment horizontal="center"/>
    </xf>
    <xf numFmtId="0" fontId="7" fillId="0" borderId="21" xfId="1" applyFont="1" applyBorder="1" applyAlignment="1">
      <alignment horizontal="center"/>
    </xf>
    <xf numFmtId="3" fontId="6" fillId="0" borderId="29" xfId="1" applyNumberFormat="1" applyFont="1" applyBorder="1" applyAlignment="1">
      <alignment horizontal="center"/>
    </xf>
    <xf numFmtId="3" fontId="6" fillId="0" borderId="1" xfId="1" applyNumberFormat="1" applyFont="1" applyBorder="1" applyAlignment="1">
      <alignment horizontal="center"/>
    </xf>
    <xf numFmtId="3" fontId="6" fillId="0" borderId="30" xfId="1" applyNumberFormat="1" applyFont="1" applyBorder="1" applyAlignment="1">
      <alignment horizontal="center"/>
    </xf>
    <xf numFmtId="0" fontId="9" fillId="0" borderId="1" xfId="1" applyFont="1" applyBorder="1" applyAlignment="1">
      <alignment horizontal="center"/>
    </xf>
    <xf numFmtId="0" fontId="2" fillId="0" borderId="1" xfId="1" applyBorder="1" applyAlignment="1">
      <alignment horizontal="center"/>
    </xf>
    <xf numFmtId="0" fontId="9" fillId="0" borderId="0" xfId="1" applyFont="1" applyBorder="1" applyAlignment="1">
      <alignment horizontal="center"/>
    </xf>
    <xf numFmtId="0" fontId="9" fillId="2" borderId="0" xfId="1" applyFont="1" applyFill="1" applyBorder="1" applyAlignment="1">
      <alignment horizontal="center"/>
    </xf>
    <xf numFmtId="0" fontId="13" fillId="0" borderId="0" xfId="1" applyFont="1" applyBorder="1" applyAlignment="1">
      <alignment horizontal="center"/>
    </xf>
    <xf numFmtId="0" fontId="3" fillId="0" borderId="0" xfId="1" applyFont="1" applyBorder="1" applyAlignment="1">
      <alignment horizontal="center"/>
    </xf>
    <xf numFmtId="0" fontId="4" fillId="0" borderId="0" xfId="1" applyFont="1" applyAlignment="1">
      <alignment horizontal="center"/>
    </xf>
    <xf numFmtId="0" fontId="5" fillId="0" borderId="0" xfId="1" applyFont="1" applyAlignment="1">
      <alignment horizontal="center"/>
    </xf>
    <xf numFmtId="0" fontId="6" fillId="0" borderId="0" xfId="1" applyFont="1" applyBorder="1" applyAlignment="1"/>
    <xf numFmtId="0" fontId="7" fillId="0" borderId="0" xfId="1" applyFont="1" applyAlignment="1"/>
    <xf numFmtId="0" fontId="8" fillId="0" borderId="0" xfId="1" applyFont="1" applyBorder="1" applyAlignment="1"/>
    <xf numFmtId="0" fontId="2" fillId="0" borderId="0" xfId="1" applyAlignment="1"/>
    <xf numFmtId="0" fontId="2" fillId="0" borderId="1" xfId="1" applyBorder="1" applyAlignment="1"/>
    <xf numFmtId="0" fontId="7" fillId="0" borderId="11" xfId="1" applyFont="1" applyBorder="1" applyAlignment="1">
      <alignment horizontal="left" vertical="top"/>
    </xf>
    <xf numFmtId="0" fontId="7" fillId="0" borderId="12" xfId="1" applyFont="1" applyBorder="1" applyAlignment="1">
      <alignment horizontal="left" vertical="top"/>
    </xf>
    <xf numFmtId="0" fontId="7" fillId="0" borderId="13" xfId="1" applyFont="1" applyBorder="1" applyAlignment="1">
      <alignment horizontal="left" vertical="top"/>
    </xf>
    <xf numFmtId="0" fontId="7" fillId="0" borderId="17" xfId="1" applyFont="1" applyBorder="1" applyAlignment="1"/>
    <xf numFmtId="0" fontId="7" fillId="0" borderId="17" xfId="1" applyFont="1" applyBorder="1" applyAlignment="1">
      <alignment horizontal="left"/>
    </xf>
    <xf numFmtId="0" fontId="7" fillId="0" borderId="0" xfId="1" applyFont="1" applyBorder="1" applyAlignment="1">
      <alignment horizontal="left"/>
    </xf>
    <xf numFmtId="0" fontId="7" fillId="0" borderId="18" xfId="1" applyFont="1" applyBorder="1" applyAlignment="1">
      <alignment horizontal="left"/>
    </xf>
    <xf numFmtId="0" fontId="7" fillId="0" borderId="2" xfId="1" applyFont="1" applyBorder="1" applyAlignment="1">
      <alignment horizontal="left" vertical="top"/>
    </xf>
    <xf numFmtId="0" fontId="7" fillId="0" borderId="3" xfId="1" applyFont="1" applyBorder="1" applyAlignment="1">
      <alignment horizontal="left" vertical="top"/>
    </xf>
    <xf numFmtId="0" fontId="7" fillId="0" borderId="4" xfId="1" applyFont="1" applyBorder="1" applyAlignment="1">
      <alignment horizontal="left" vertical="top"/>
    </xf>
    <xf numFmtId="0" fontId="9" fillId="0" borderId="33" xfId="1" applyFont="1" applyBorder="1" applyAlignment="1">
      <alignment horizontal="center" textRotation="90" wrapText="1"/>
    </xf>
    <xf numFmtId="0" fontId="9" fillId="0" borderId="34" xfId="1" applyFont="1" applyBorder="1" applyAlignment="1">
      <alignment horizontal="center" textRotation="90" wrapText="1"/>
    </xf>
    <xf numFmtId="0" fontId="9" fillId="0" borderId="35" xfId="1" applyFont="1" applyBorder="1" applyAlignment="1">
      <alignment horizontal="center" textRotation="90" wrapText="1"/>
    </xf>
    <xf numFmtId="0" fontId="14" fillId="0" borderId="8" xfId="1" applyFont="1" applyBorder="1" applyAlignment="1">
      <alignment horizontal="center"/>
    </xf>
    <xf numFmtId="0" fontId="14" fillId="0" borderId="9" xfId="1" applyFont="1" applyBorder="1" applyAlignment="1">
      <alignment horizontal="center"/>
    </xf>
    <xf numFmtId="0" fontId="14" fillId="0" borderId="23" xfId="1" applyFont="1" applyBorder="1" applyAlignment="1">
      <alignment horizontal="center"/>
    </xf>
    <xf numFmtId="0" fontId="14" fillId="0" borderId="27" xfId="1" applyFont="1" applyBorder="1" applyAlignment="1">
      <alignment horizontal="center"/>
    </xf>
    <xf numFmtId="0" fontId="14" fillId="0" borderId="1" xfId="1" applyFont="1" applyBorder="1" applyAlignment="1">
      <alignment horizontal="center"/>
    </xf>
    <xf numFmtId="0" fontId="14" fillId="0" borderId="30" xfId="1" applyFont="1" applyBorder="1" applyAlignment="1">
      <alignment horizontal="center"/>
    </xf>
    <xf numFmtId="0" fontId="9" fillId="0" borderId="0" xfId="1" quotePrefix="1" applyFont="1" applyBorder="1" applyAlignment="1">
      <alignment horizontal="center"/>
    </xf>
    <xf numFmtId="0" fontId="2" fillId="0" borderId="0" xfId="1" applyBorder="1" applyAlignment="1">
      <alignment horizontal="center"/>
    </xf>
    <xf numFmtId="0" fontId="15" fillId="0" borderId="9" xfId="1" applyFont="1" applyBorder="1" applyAlignment="1">
      <alignment horizontal="center"/>
    </xf>
    <xf numFmtId="0" fontId="2" fillId="0" borderId="9" xfId="1" applyBorder="1" applyAlignment="1"/>
    <xf numFmtId="0" fontId="2" fillId="0" borderId="23" xfId="1" applyBorder="1" applyAlignment="1"/>
    <xf numFmtId="0" fontId="2" fillId="0" borderId="0" xfId="1" applyBorder="1" applyAlignment="1"/>
    <xf numFmtId="0" fontId="2" fillId="0" borderId="30" xfId="1" applyBorder="1" applyAlignment="1"/>
    <xf numFmtId="0" fontId="16" fillId="0" borderId="33" xfId="1" applyFont="1" applyBorder="1" applyAlignment="1">
      <alignment horizontal="center" vertical="center"/>
    </xf>
    <xf numFmtId="0" fontId="16" fillId="0" borderId="34" xfId="1" applyFont="1" applyBorder="1" applyAlignment="1">
      <alignment horizontal="center" vertical="center"/>
    </xf>
    <xf numFmtId="0" fontId="16" fillId="0" borderId="8" xfId="1" applyFont="1" applyBorder="1" applyAlignment="1">
      <alignment horizontal="center" vertical="center"/>
    </xf>
    <xf numFmtId="0" fontId="16" fillId="0" borderId="23" xfId="1" applyFont="1" applyBorder="1" applyAlignment="1">
      <alignment horizontal="center" vertical="center"/>
    </xf>
    <xf numFmtId="0" fontId="16" fillId="0" borderId="27" xfId="1" applyFont="1" applyBorder="1" applyAlignment="1">
      <alignment horizontal="center" vertical="center"/>
    </xf>
    <xf numFmtId="0" fontId="16" fillId="0" borderId="30" xfId="1" applyFont="1" applyBorder="1" applyAlignment="1">
      <alignment horizontal="center" vertical="center"/>
    </xf>
    <xf numFmtId="0" fontId="2" fillId="0" borderId="8" xfId="1" applyBorder="1" applyAlignment="1">
      <alignment horizontal="center"/>
    </xf>
    <xf numFmtId="0" fontId="2" fillId="0" borderId="9" xfId="1" applyBorder="1" applyAlignment="1">
      <alignment horizontal="center"/>
    </xf>
    <xf numFmtId="0" fontId="2" fillId="0" borderId="23" xfId="1" applyBorder="1" applyAlignment="1">
      <alignment horizontal="center"/>
    </xf>
    <xf numFmtId="0" fontId="2" fillId="0" borderId="27" xfId="1" applyBorder="1" applyAlignment="1">
      <alignment horizontal="center"/>
    </xf>
    <xf numFmtId="0" fontId="2" fillId="0" borderId="30" xfId="1" applyBorder="1" applyAlignment="1">
      <alignment horizontal="center"/>
    </xf>
    <xf numFmtId="0" fontId="16" fillId="0" borderId="8" xfId="1" quotePrefix="1" applyFont="1" applyBorder="1" applyAlignment="1">
      <alignment horizontal="center" vertical="center"/>
    </xf>
    <xf numFmtId="0" fontId="16" fillId="0" borderId="9" xfId="1" quotePrefix="1" applyFont="1" applyBorder="1" applyAlignment="1">
      <alignment horizontal="center" vertical="center"/>
    </xf>
    <xf numFmtId="0" fontId="16" fillId="0" borderId="23" xfId="1" quotePrefix="1" applyFont="1" applyBorder="1" applyAlignment="1">
      <alignment horizontal="center" vertical="center"/>
    </xf>
    <xf numFmtId="0" fontId="16" fillId="0" borderId="27" xfId="1" quotePrefix="1" applyFont="1" applyBorder="1" applyAlignment="1">
      <alignment horizontal="center" vertical="center"/>
    </xf>
    <xf numFmtId="0" fontId="16" fillId="0" borderId="1" xfId="1" quotePrefix="1" applyFont="1" applyBorder="1" applyAlignment="1">
      <alignment horizontal="center" vertical="center"/>
    </xf>
    <xf numFmtId="0" fontId="16" fillId="0" borderId="30" xfId="1" quotePrefix="1" applyFont="1" applyBorder="1" applyAlignment="1">
      <alignment horizontal="center" vertical="center"/>
    </xf>
    <xf numFmtId="0" fontId="7" fillId="0" borderId="15" xfId="1" applyFont="1" applyBorder="1" applyAlignment="1">
      <alignment horizontal="left" vertical="top"/>
    </xf>
    <xf numFmtId="0" fontId="7" fillId="0" borderId="16" xfId="1" applyFont="1" applyBorder="1" applyAlignment="1">
      <alignment horizontal="left" vertical="top"/>
    </xf>
    <xf numFmtId="0" fontId="7" fillId="0" borderId="0" xfId="1" applyFont="1" applyAlignment="1">
      <alignment horizontal="left"/>
    </xf>
    <xf numFmtId="0" fontId="7" fillId="0" borderId="22" xfId="1" applyFont="1" applyBorder="1" applyAlignment="1">
      <alignment horizontal="center"/>
    </xf>
    <xf numFmtId="0" fontId="7" fillId="0" borderId="9" xfId="1" applyFont="1" applyBorder="1" applyAlignment="1">
      <alignment horizontal="center"/>
    </xf>
    <xf numFmtId="0" fontId="7" fillId="0" borderId="23" xfId="1" applyFont="1" applyBorder="1" applyAlignment="1">
      <alignment horizontal="center"/>
    </xf>
    <xf numFmtId="0" fontId="7" fillId="0" borderId="24" xfId="1" applyFont="1" applyBorder="1" applyAlignment="1">
      <alignment horizontal="left" vertical="top"/>
    </xf>
    <xf numFmtId="0" fontId="7" fillId="0" borderId="20" xfId="1" applyFont="1" applyBorder="1" applyAlignment="1">
      <alignment horizontal="left" vertical="top"/>
    </xf>
    <xf numFmtId="0" fontId="7" fillId="0" borderId="25" xfId="1" applyFont="1" applyBorder="1" applyAlignment="1">
      <alignment horizontal="left" vertical="top"/>
    </xf>
    <xf numFmtId="0" fontId="9" fillId="0" borderId="40" xfId="1" quotePrefix="1" applyFont="1" applyBorder="1" applyAlignment="1"/>
    <xf numFmtId="0" fontId="9" fillId="0" borderId="31" xfId="1" applyFont="1" applyBorder="1" applyAlignment="1"/>
    <xf numFmtId="0" fontId="2" fillId="0" borderId="41" xfId="1" applyBorder="1" applyAlignment="1">
      <alignment horizontal="left" vertical="top"/>
    </xf>
    <xf numFmtId="0" fontId="2" fillId="0" borderId="31" xfId="1" applyBorder="1" applyAlignment="1">
      <alignment horizontal="left" vertical="top"/>
    </xf>
    <xf numFmtId="0" fontId="2" fillId="0" borderId="42" xfId="1" applyBorder="1" applyAlignment="1">
      <alignment horizontal="left" vertical="top"/>
    </xf>
    <xf numFmtId="3" fontId="8" fillId="0" borderId="41" xfId="1" applyNumberFormat="1" applyFont="1" applyBorder="1" applyAlignment="1">
      <alignment horizontal="center"/>
    </xf>
    <xf numFmtId="0" fontId="8" fillId="0" borderId="31" xfId="1" applyFont="1" applyBorder="1" applyAlignment="1">
      <alignment horizontal="center"/>
    </xf>
    <xf numFmtId="0" fontId="8" fillId="0" borderId="43" xfId="1" applyFont="1" applyBorder="1" applyAlignment="1">
      <alignment horizontal="center"/>
    </xf>
    <xf numFmtId="0" fontId="7" fillId="0" borderId="12" xfId="1" applyFont="1" applyBorder="1" applyAlignment="1">
      <alignment horizontal="left"/>
    </xf>
    <xf numFmtId="0" fontId="7" fillId="0" borderId="13" xfId="1" applyFont="1" applyBorder="1" applyAlignment="1">
      <alignment horizontal="left"/>
    </xf>
    <xf numFmtId="0" fontId="7" fillId="0" borderId="15" xfId="1" applyFont="1" applyBorder="1" applyAlignment="1">
      <alignment horizontal="left" vertical="center" wrapText="1"/>
    </xf>
    <xf numFmtId="0" fontId="7" fillId="0" borderId="12" xfId="1" applyFont="1" applyBorder="1" applyAlignment="1">
      <alignment horizontal="left" vertical="center" wrapText="1"/>
    </xf>
    <xf numFmtId="0" fontId="7" fillId="0" borderId="13" xfId="1" applyFont="1" applyBorder="1" applyAlignment="1">
      <alignment horizontal="left" vertical="center" wrapText="1"/>
    </xf>
    <xf numFmtId="3" fontId="7" fillId="0" borderId="15" xfId="1" applyNumberFormat="1" applyFont="1" applyBorder="1" applyAlignment="1">
      <alignment horizontal="center"/>
    </xf>
    <xf numFmtId="3" fontId="7" fillId="0" borderId="12" xfId="1" applyNumberFormat="1" applyFont="1" applyBorder="1" applyAlignment="1">
      <alignment horizontal="center"/>
    </xf>
    <xf numFmtId="3" fontId="7" fillId="0" borderId="16" xfId="1" applyNumberFormat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7" fillId="0" borderId="29" xfId="1" applyFont="1" applyBorder="1" applyAlignment="1">
      <alignment horizontal="center"/>
    </xf>
    <xf numFmtId="0" fontId="7" fillId="0" borderId="1" xfId="1" applyFont="1" applyBorder="1" applyAlignment="1">
      <alignment horizontal="center"/>
    </xf>
    <xf numFmtId="0" fontId="7" fillId="0" borderId="30" xfId="1" applyFont="1" applyBorder="1" applyAlignment="1">
      <alignment horizontal="center"/>
    </xf>
    <xf numFmtId="49" fontId="6" fillId="0" borderId="0" xfId="1" applyNumberFormat="1" applyFont="1" applyBorder="1" applyAlignment="1">
      <alignment horizontal="center"/>
    </xf>
    <xf numFmtId="0" fontId="6" fillId="0" borderId="0" xfId="1" quotePrefix="1" applyFont="1" applyBorder="1" applyAlignment="1">
      <alignment horizontal="center"/>
    </xf>
    <xf numFmtId="0" fontId="6" fillId="0" borderId="0" xfId="1" applyFont="1" applyBorder="1" applyAlignment="1">
      <alignment horizontal="center"/>
    </xf>
    <xf numFmtId="0" fontId="7" fillId="0" borderId="6" xfId="1" applyFont="1" applyBorder="1" applyAlignment="1">
      <alignment horizontal="left"/>
    </xf>
    <xf numFmtId="0" fontId="7" fillId="0" borderId="3" xfId="1" applyFont="1" applyBorder="1" applyAlignment="1">
      <alignment horizontal="left"/>
    </xf>
    <xf numFmtId="0" fontId="7" fillId="0" borderId="7" xfId="1" applyFont="1" applyBorder="1" applyAlignment="1">
      <alignment horizontal="left"/>
    </xf>
    <xf numFmtId="0" fontId="7" fillId="0" borderId="19" xfId="1" applyFont="1" applyBorder="1" applyAlignment="1">
      <alignment horizontal="left"/>
    </xf>
    <xf numFmtId="0" fontId="7" fillId="0" borderId="20" xfId="1" applyFont="1" applyBorder="1" applyAlignment="1">
      <alignment horizontal="left"/>
    </xf>
    <xf numFmtId="0" fontId="7" fillId="0" borderId="21" xfId="1" applyFont="1" applyBorder="1" applyAlignment="1">
      <alignment horizontal="left"/>
    </xf>
    <xf numFmtId="0" fontId="7" fillId="0" borderId="27" xfId="1" applyFont="1" applyBorder="1" applyAlignment="1">
      <alignment horizontal="left"/>
    </xf>
    <xf numFmtId="0" fontId="7" fillId="0" borderId="1" xfId="1" applyFont="1" applyBorder="1" applyAlignment="1"/>
    <xf numFmtId="0" fontId="7" fillId="0" borderId="30" xfId="1" applyFont="1" applyBorder="1" applyAlignment="1"/>
    <xf numFmtId="0" fontId="7" fillId="0" borderId="15" xfId="1" applyFont="1" applyBorder="1" applyAlignment="1">
      <alignment horizontal="left"/>
    </xf>
    <xf numFmtId="0" fontId="7" fillId="0" borderId="25" xfId="1" applyFont="1" applyBorder="1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 applyAlignment="1"/>
    <xf numFmtId="0" fontId="9" fillId="0" borderId="51" xfId="0" applyFont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 wrapText="1"/>
    </xf>
    <xf numFmtId="0" fontId="9" fillId="0" borderId="53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49" fontId="9" fillId="0" borderId="6" xfId="0" applyNumberFormat="1" applyFont="1" applyBorder="1" applyAlignment="1">
      <alignment horizontal="center"/>
    </xf>
    <xf numFmtId="0" fontId="18" fillId="0" borderId="0" xfId="1" applyFont="1" applyAlignment="1">
      <alignment horizontal="center"/>
    </xf>
    <xf numFmtId="49" fontId="14" fillId="0" borderId="51" xfId="1" applyNumberFormat="1" applyFont="1" applyBorder="1" applyAlignment="1">
      <alignment horizontal="center" vertical="center" wrapText="1"/>
    </xf>
    <xf numFmtId="49" fontId="14" fillId="0" borderId="53" xfId="1" applyNumberFormat="1" applyFont="1" applyBorder="1" applyAlignment="1">
      <alignment horizontal="center" vertical="center" wrapText="1"/>
    </xf>
    <xf numFmtId="0" fontId="14" fillId="0" borderId="60" xfId="1" applyFont="1" applyBorder="1" applyAlignment="1">
      <alignment horizontal="center" vertical="center" wrapText="1"/>
    </xf>
    <xf numFmtId="0" fontId="14" fillId="0" borderId="26" xfId="1" applyFont="1" applyBorder="1" applyAlignment="1">
      <alignment horizontal="center" vertical="center" wrapText="1"/>
    </xf>
    <xf numFmtId="0" fontId="14" fillId="0" borderId="60" xfId="1" applyFont="1" applyBorder="1" applyAlignment="1">
      <alignment horizontal="center" vertical="center"/>
    </xf>
    <xf numFmtId="0" fontId="14" fillId="0" borderId="26" xfId="1" applyFont="1" applyBorder="1" applyAlignment="1">
      <alignment horizontal="center" vertical="center"/>
    </xf>
    <xf numFmtId="49" fontId="14" fillId="0" borderId="6" xfId="1" applyNumberFormat="1" applyFont="1" applyBorder="1" applyAlignment="1">
      <alignment horizontal="center"/>
    </xf>
    <xf numFmtId="49" fontId="14" fillId="0" borderId="3" xfId="1" applyNumberFormat="1" applyFont="1" applyBorder="1" applyAlignment="1">
      <alignment horizontal="center"/>
    </xf>
    <xf numFmtId="49" fontId="14" fillId="0" borderId="4" xfId="1" applyNumberFormat="1" applyFont="1" applyBorder="1" applyAlignment="1">
      <alignment horizontal="center"/>
    </xf>
    <xf numFmtId="0" fontId="14" fillId="0" borderId="61" xfId="1" applyFont="1" applyBorder="1" applyAlignment="1">
      <alignment horizontal="center" vertical="center" wrapText="1"/>
    </xf>
    <xf numFmtId="0" fontId="14" fillId="0" borderId="48" xfId="1" applyFont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7.bin"/><Relationship Id="rId5" Type="http://schemas.openxmlformats.org/officeDocument/2006/relationships/oleObject" Target="../embeddings/oleObject6.bin"/><Relationship Id="rId4" Type="http://schemas.openxmlformats.org/officeDocument/2006/relationships/oleObject" Target="../embeddings/oleObject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24"/>
  <sheetViews>
    <sheetView workbookViewId="0">
      <selection activeCell="L23" sqref="L23"/>
    </sheetView>
  </sheetViews>
  <sheetFormatPr baseColWidth="10" defaultRowHeight="15"/>
  <cols>
    <col min="1" max="1" width="15" customWidth="1"/>
    <col min="2" max="2" width="46.140625" customWidth="1"/>
    <col min="3" max="3" width="13.5703125" customWidth="1"/>
    <col min="4" max="4" width="12.7109375" bestFit="1" customWidth="1"/>
    <col min="6" max="6" width="10" customWidth="1"/>
    <col min="7" max="7" width="10.42578125" customWidth="1"/>
    <col min="8" max="8" width="10.85546875" customWidth="1"/>
    <col min="9" max="9" width="14.85546875" customWidth="1"/>
    <col min="14" max="14" width="15" customWidth="1"/>
  </cols>
  <sheetData>
    <row r="1" spans="1:15" ht="27.75" customHeight="1">
      <c r="A1" s="338" t="s">
        <v>0</v>
      </c>
      <c r="B1" s="338"/>
      <c r="C1" s="338"/>
      <c r="D1" s="338"/>
      <c r="E1" s="338"/>
      <c r="F1" s="338"/>
      <c r="G1" s="338"/>
      <c r="H1" s="338"/>
      <c r="I1" s="338"/>
    </row>
    <row r="2" spans="1:15" ht="18">
      <c r="A2" s="2"/>
      <c r="B2" s="2"/>
      <c r="C2" s="2"/>
      <c r="D2" s="2"/>
      <c r="E2" s="2"/>
      <c r="F2" s="2"/>
      <c r="G2" s="2"/>
      <c r="H2" s="2"/>
      <c r="I2" s="2"/>
    </row>
    <row r="3" spans="1:15">
      <c r="A3" s="1"/>
      <c r="B3" s="1"/>
      <c r="C3" s="1"/>
      <c r="D3" s="1"/>
      <c r="E3" s="1"/>
      <c r="F3" s="1"/>
      <c r="G3" s="1"/>
      <c r="H3" s="1"/>
      <c r="I3" s="3" t="s">
        <v>1</v>
      </c>
    </row>
    <row r="5" spans="1:15">
      <c r="A5" s="4" t="s">
        <v>2</v>
      </c>
      <c r="B5" s="5" t="s">
        <v>3</v>
      </c>
      <c r="C5" s="6"/>
      <c r="D5" s="3"/>
      <c r="E5" s="7" t="s">
        <v>92</v>
      </c>
      <c r="F5" s="6"/>
      <c r="G5" s="3"/>
      <c r="H5" s="8" t="s">
        <v>4</v>
      </c>
      <c r="I5" s="9">
        <v>2017</v>
      </c>
    </row>
    <row r="8" spans="1:15" ht="15.75" thickBot="1">
      <c r="A8" s="1"/>
      <c r="B8" s="1"/>
      <c r="C8" s="1"/>
      <c r="D8" s="1"/>
      <c r="E8" s="1"/>
      <c r="F8" s="1"/>
      <c r="G8" s="1"/>
      <c r="H8" s="1"/>
      <c r="I8" s="1"/>
    </row>
    <row r="9" spans="1:15">
      <c r="A9" s="339" t="s">
        <v>5</v>
      </c>
      <c r="B9" s="342" t="s">
        <v>6</v>
      </c>
      <c r="C9" s="339" t="s">
        <v>7</v>
      </c>
      <c r="D9" s="345" t="s">
        <v>8</v>
      </c>
      <c r="E9" s="345"/>
      <c r="F9" s="345"/>
      <c r="G9" s="345"/>
      <c r="H9" s="345"/>
      <c r="I9" s="346"/>
    </row>
    <row r="10" spans="1:15">
      <c r="A10" s="340"/>
      <c r="B10" s="343" t="s">
        <v>9</v>
      </c>
      <c r="C10" s="340"/>
      <c r="D10" s="347" t="s">
        <v>10</v>
      </c>
      <c r="E10" s="350" t="s">
        <v>11</v>
      </c>
      <c r="F10" s="350" t="s">
        <v>12</v>
      </c>
      <c r="G10" s="350" t="s">
        <v>13</v>
      </c>
      <c r="H10" s="350" t="s">
        <v>14</v>
      </c>
      <c r="I10" s="333" t="s">
        <v>15</v>
      </c>
    </row>
    <row r="11" spans="1:15">
      <c r="A11" s="340"/>
      <c r="B11" s="343"/>
      <c r="C11" s="340"/>
      <c r="D11" s="348"/>
      <c r="E11" s="351" t="s">
        <v>11</v>
      </c>
      <c r="F11" s="351" t="s">
        <v>12</v>
      </c>
      <c r="G11" s="351" t="s">
        <v>16</v>
      </c>
      <c r="H11" s="351" t="s">
        <v>17</v>
      </c>
      <c r="I11" s="334" t="s">
        <v>15</v>
      </c>
    </row>
    <row r="12" spans="1:15" ht="15.75" thickBot="1">
      <c r="A12" s="341"/>
      <c r="B12" s="344" t="s">
        <v>18</v>
      </c>
      <c r="C12" s="341"/>
      <c r="D12" s="349"/>
      <c r="E12" s="352"/>
      <c r="F12" s="352"/>
      <c r="G12" s="352" t="s">
        <v>19</v>
      </c>
      <c r="H12" s="352" t="s">
        <v>20</v>
      </c>
      <c r="I12" s="335" t="s">
        <v>21</v>
      </c>
    </row>
    <row r="13" spans="1:15">
      <c r="A13" s="116" t="s">
        <v>22</v>
      </c>
      <c r="B13" s="22" t="s">
        <v>23</v>
      </c>
      <c r="C13" s="24">
        <v>7989679167</v>
      </c>
      <c r="D13" s="25">
        <v>1400289542</v>
      </c>
      <c r="E13" s="26"/>
      <c r="F13" s="26"/>
      <c r="G13" s="26"/>
      <c r="H13" s="27"/>
      <c r="I13" s="28">
        <f>SUM(C13:H13)</f>
        <v>9389968709</v>
      </c>
      <c r="M13" s="8"/>
      <c r="N13" s="258"/>
      <c r="O13" s="8"/>
    </row>
    <row r="14" spans="1:15">
      <c r="A14" s="117" t="s">
        <v>24</v>
      </c>
      <c r="B14" s="38" t="s">
        <v>25</v>
      </c>
      <c r="C14" s="23">
        <v>610447438</v>
      </c>
      <c r="D14" s="25">
        <v>121991400</v>
      </c>
      <c r="E14" s="26"/>
      <c r="F14" s="26"/>
      <c r="G14" s="26"/>
      <c r="H14" s="27"/>
      <c r="I14" s="28">
        <f>SUM(C14:H14)</f>
        <v>732438838</v>
      </c>
      <c r="M14" s="8"/>
      <c r="N14" s="258"/>
      <c r="O14" s="8"/>
    </row>
    <row r="15" spans="1:15">
      <c r="A15" s="10"/>
      <c r="B15" s="11"/>
      <c r="C15" s="29"/>
      <c r="D15" s="30"/>
      <c r="E15" s="29"/>
      <c r="F15" s="29"/>
      <c r="G15" s="29"/>
      <c r="H15" s="31"/>
      <c r="I15" s="31"/>
      <c r="M15" s="8"/>
      <c r="N15" s="8"/>
      <c r="O15" s="8"/>
    </row>
    <row r="16" spans="1:15">
      <c r="A16" s="12"/>
      <c r="B16" s="13"/>
      <c r="C16" s="29"/>
      <c r="D16" s="30"/>
      <c r="E16" s="29"/>
      <c r="F16" s="29"/>
      <c r="G16" s="29"/>
      <c r="H16" s="31"/>
      <c r="I16" s="31"/>
    </row>
    <row r="17" spans="1:9">
      <c r="A17" s="12"/>
      <c r="B17" s="13"/>
      <c r="C17" s="29"/>
      <c r="D17" s="30"/>
      <c r="E17" s="29"/>
      <c r="F17" s="29"/>
      <c r="G17" s="29"/>
      <c r="H17" s="31"/>
      <c r="I17" s="31"/>
    </row>
    <row r="18" spans="1:9" ht="15.75" thickBot="1">
      <c r="A18" s="14"/>
      <c r="B18" s="15"/>
      <c r="C18" s="32"/>
      <c r="D18" s="33"/>
      <c r="E18" s="32"/>
      <c r="F18" s="32"/>
      <c r="G18" s="32"/>
      <c r="H18" s="34"/>
      <c r="I18" s="34"/>
    </row>
    <row r="19" spans="1:9" ht="15.75" thickBot="1">
      <c r="A19" s="14"/>
      <c r="B19" s="16" t="s">
        <v>26</v>
      </c>
      <c r="C19" s="35"/>
      <c r="D19" s="35"/>
      <c r="E19" s="35"/>
      <c r="F19" s="35"/>
      <c r="G19" s="35"/>
      <c r="H19" s="36" t="s">
        <v>27</v>
      </c>
      <c r="I19" s="37">
        <f>SUM(I13:I18)</f>
        <v>10122407547</v>
      </c>
    </row>
    <row r="20" spans="1:9">
      <c r="A20" s="8"/>
      <c r="B20" s="8"/>
      <c r="C20" s="8"/>
      <c r="D20" s="8"/>
      <c r="E20" s="8"/>
      <c r="F20" s="8"/>
      <c r="G20" s="8"/>
      <c r="H20" s="8"/>
      <c r="I20" s="8"/>
    </row>
    <row r="21" spans="1:9">
      <c r="A21" s="8"/>
      <c r="B21" s="8"/>
      <c r="C21" s="8"/>
      <c r="D21" s="8"/>
      <c r="E21" s="8"/>
      <c r="F21" s="8"/>
      <c r="G21" s="8"/>
      <c r="H21" s="8"/>
      <c r="I21" s="8"/>
    </row>
    <row r="22" spans="1:9">
      <c r="A22" s="8"/>
      <c r="B22" s="8"/>
      <c r="C22" s="8"/>
      <c r="D22" s="8"/>
      <c r="E22" s="17"/>
      <c r="F22" s="8"/>
      <c r="G22" s="8"/>
      <c r="H22" s="8"/>
      <c r="I22" s="8"/>
    </row>
    <row r="23" spans="1:9">
      <c r="A23" s="18" t="s">
        <v>28</v>
      </c>
      <c r="B23" s="18"/>
      <c r="C23" s="18"/>
      <c r="D23" s="18"/>
      <c r="E23" s="18"/>
      <c r="F23" s="19" t="s">
        <v>29</v>
      </c>
      <c r="G23" s="18"/>
      <c r="H23" s="18"/>
      <c r="I23" s="20"/>
    </row>
    <row r="24" spans="1:9">
      <c r="A24" s="21" t="s">
        <v>30</v>
      </c>
      <c r="B24" s="21"/>
      <c r="C24" s="21"/>
      <c r="D24" s="21"/>
      <c r="E24" s="21"/>
      <c r="F24" s="336" t="s">
        <v>31</v>
      </c>
      <c r="G24" s="336"/>
      <c r="H24" s="336"/>
      <c r="I24" s="337"/>
    </row>
  </sheetData>
  <mergeCells count="12">
    <mergeCell ref="I10:I12"/>
    <mergeCell ref="F24:I24"/>
    <mergeCell ref="A1:I1"/>
    <mergeCell ref="A9:A12"/>
    <mergeCell ref="B9:B12"/>
    <mergeCell ref="C9:C12"/>
    <mergeCell ref="D9:I9"/>
    <mergeCell ref="D10:D12"/>
    <mergeCell ref="E10:E12"/>
    <mergeCell ref="F10:F12"/>
    <mergeCell ref="G10:G12"/>
    <mergeCell ref="H10:H12"/>
  </mergeCells>
  <pageMargins left="0.7" right="0.7" top="0.75" bottom="0.75" header="0.3" footer="0.3"/>
  <pageSetup paperSize="5" orientation="landscape" horizontalDpi="4294967293" verticalDpi="4294967293" r:id="rId1"/>
  <legacyDrawing r:id="rId2"/>
  <oleObjects>
    <oleObject shapeId="2049" r:id="rId3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:AB35"/>
  <sheetViews>
    <sheetView topLeftCell="A13" workbookViewId="0">
      <selection activeCell="G27" sqref="G27:X27"/>
    </sheetView>
  </sheetViews>
  <sheetFormatPr baseColWidth="10" defaultRowHeight="15"/>
  <cols>
    <col min="1" max="1" width="4.28515625" customWidth="1"/>
    <col min="2" max="2" width="8.85546875" customWidth="1"/>
    <col min="3" max="3" width="7.5703125" customWidth="1"/>
    <col min="4" max="4" width="6.5703125" customWidth="1"/>
    <col min="5" max="5" width="6.42578125" customWidth="1"/>
    <col min="6" max="6" width="9.140625" customWidth="1"/>
    <col min="7" max="7" width="6.42578125" customWidth="1"/>
    <col min="8" max="8" width="6.5703125" customWidth="1"/>
    <col min="9" max="9" width="5.5703125" customWidth="1"/>
    <col min="10" max="10" width="5.7109375" customWidth="1"/>
    <col min="11" max="11" width="5" customWidth="1"/>
    <col min="12" max="12" width="3.85546875" customWidth="1"/>
    <col min="13" max="13" width="4.5703125" customWidth="1"/>
    <col min="14" max="14" width="5.28515625" customWidth="1"/>
    <col min="15" max="15" width="5" customWidth="1"/>
    <col min="16" max="17" width="4.140625" customWidth="1"/>
    <col min="18" max="18" width="5.28515625" customWidth="1"/>
    <col min="19" max="19" width="5.140625" customWidth="1"/>
    <col min="20" max="20" width="3.85546875" customWidth="1"/>
    <col min="21" max="21" width="6.140625" customWidth="1"/>
    <col min="22" max="22" width="5" customWidth="1"/>
    <col min="23" max="24" width="5.140625" customWidth="1"/>
    <col min="25" max="25" width="2.28515625" customWidth="1"/>
    <col min="26" max="26" width="4.140625" customWidth="1"/>
    <col min="27" max="27" width="3" customWidth="1"/>
    <col min="28" max="28" width="3.5703125" customWidth="1"/>
  </cols>
  <sheetData>
    <row r="1" spans="1:28" ht="15.75" customHeight="1">
      <c r="A1" s="384" t="s">
        <v>32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  <c r="AB1" s="385"/>
    </row>
    <row r="2" spans="1:28" ht="12.75" customHeight="1">
      <c r="A2" s="386" t="s">
        <v>33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</row>
    <row r="3" spans="1:28">
      <c r="A3" s="387"/>
      <c r="B3" s="387"/>
      <c r="C3" s="387"/>
      <c r="D3" s="387"/>
      <c r="E3" s="388"/>
      <c r="F3" s="388"/>
      <c r="G3" s="388"/>
      <c r="H3" s="39"/>
      <c r="I3" s="39"/>
      <c r="J3" s="39"/>
      <c r="K3" s="39"/>
      <c r="L3" s="39"/>
      <c r="M3" s="39"/>
      <c r="N3" s="39"/>
      <c r="O3" s="40" t="s">
        <v>34</v>
      </c>
      <c r="P3" s="39"/>
      <c r="Q3" s="40"/>
      <c r="R3" s="40"/>
      <c r="S3" s="40"/>
      <c r="T3" s="41"/>
      <c r="U3" s="42"/>
      <c r="V3" s="43"/>
      <c r="W3" s="39" t="s">
        <v>35</v>
      </c>
      <c r="X3" s="44"/>
      <c r="Y3" s="44"/>
      <c r="Z3" s="45"/>
      <c r="AA3" s="45"/>
      <c r="AB3" s="43"/>
    </row>
    <row r="4" spans="1:28" ht="7.5" customHeight="1">
      <c r="A4" s="389"/>
      <c r="B4" s="389"/>
      <c r="C4" s="389"/>
      <c r="D4" s="389"/>
      <c r="E4" s="390"/>
      <c r="F4" s="390"/>
      <c r="G4" s="390"/>
      <c r="H4" s="46"/>
      <c r="I4" s="46"/>
      <c r="J4" s="47"/>
      <c r="K4" s="47"/>
      <c r="L4" s="47"/>
      <c r="M4" s="47"/>
      <c r="N4" s="47"/>
      <c r="O4" s="46"/>
      <c r="P4" s="48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</row>
    <row r="5" spans="1:28" ht="16.5" thickBot="1">
      <c r="A5" s="46" t="s">
        <v>36</v>
      </c>
      <c r="B5" s="46"/>
      <c r="C5" s="46"/>
      <c r="D5" s="46"/>
      <c r="E5" s="49"/>
      <c r="F5" s="49"/>
      <c r="G5" s="46"/>
      <c r="H5" s="46"/>
      <c r="I5" s="48"/>
      <c r="J5" s="48"/>
      <c r="K5" s="50" t="s">
        <v>37</v>
      </c>
      <c r="L5" s="50"/>
      <c r="M5" s="50"/>
      <c r="N5" s="50"/>
      <c r="O5" s="50"/>
      <c r="P5" s="50"/>
      <c r="Q5" s="50"/>
      <c r="R5" s="50"/>
      <c r="S5" s="50"/>
      <c r="T5" s="51"/>
      <c r="U5" s="379" t="s">
        <v>38</v>
      </c>
      <c r="V5" s="379"/>
      <c r="W5" s="379"/>
      <c r="X5" s="379"/>
      <c r="Y5" s="379"/>
      <c r="Z5" s="379"/>
      <c r="AA5" s="379"/>
      <c r="AB5" s="391"/>
    </row>
    <row r="6" spans="1:28">
      <c r="A6" s="399" t="s">
        <v>39</v>
      </c>
      <c r="B6" s="400"/>
      <c r="C6" s="401"/>
      <c r="D6" s="52" t="s">
        <v>40</v>
      </c>
      <c r="E6" s="353" t="s">
        <v>41</v>
      </c>
      <c r="F6" s="354"/>
      <c r="G6" s="354"/>
      <c r="H6" s="355"/>
      <c r="I6" s="53"/>
      <c r="J6" s="53"/>
      <c r="K6" s="356" t="s">
        <v>42</v>
      </c>
      <c r="L6" s="357"/>
      <c r="M6" s="357"/>
      <c r="N6" s="357"/>
      <c r="O6" s="357"/>
      <c r="P6" s="54" t="s">
        <v>43</v>
      </c>
      <c r="Q6" s="358"/>
      <c r="R6" s="359"/>
      <c r="S6" s="360"/>
      <c r="T6" s="55"/>
      <c r="U6" s="356" t="s">
        <v>44</v>
      </c>
      <c r="V6" s="357"/>
      <c r="W6" s="357"/>
      <c r="X6" s="357"/>
      <c r="Y6" s="361"/>
      <c r="Z6" s="367">
        <v>303126692</v>
      </c>
      <c r="AA6" s="368"/>
      <c r="AB6" s="369"/>
    </row>
    <row r="7" spans="1:28">
      <c r="A7" s="392" t="s">
        <v>45</v>
      </c>
      <c r="B7" s="393"/>
      <c r="C7" s="394"/>
      <c r="D7" s="56"/>
      <c r="E7" s="370"/>
      <c r="F7" s="371"/>
      <c r="G7" s="371"/>
      <c r="H7" s="372"/>
      <c r="I7" s="53"/>
      <c r="J7" s="53"/>
      <c r="K7" s="395" t="s">
        <v>46</v>
      </c>
      <c r="L7" s="388"/>
      <c r="M7" s="388"/>
      <c r="N7" s="388"/>
      <c r="O7" s="388"/>
      <c r="P7" s="57" t="s">
        <v>43</v>
      </c>
      <c r="Q7" s="370"/>
      <c r="R7" s="371"/>
      <c r="S7" s="372"/>
      <c r="T7" s="53"/>
      <c r="U7" s="396" t="s">
        <v>47</v>
      </c>
      <c r="V7" s="397"/>
      <c r="W7" s="397"/>
      <c r="X7" s="397"/>
      <c r="Y7" s="398"/>
      <c r="Z7" s="370"/>
      <c r="AA7" s="371"/>
      <c r="AB7" s="372"/>
    </row>
    <row r="8" spans="1:28" ht="15.75" thickBot="1">
      <c r="A8" s="392" t="s">
        <v>48</v>
      </c>
      <c r="B8" s="393"/>
      <c r="C8" s="394"/>
      <c r="D8" s="56" t="s">
        <v>49</v>
      </c>
      <c r="E8" s="435" t="s">
        <v>50</v>
      </c>
      <c r="F8" s="393"/>
      <c r="G8" s="393"/>
      <c r="H8" s="436"/>
      <c r="I8" s="53"/>
      <c r="J8" s="53"/>
      <c r="K8" s="396" t="s">
        <v>51</v>
      </c>
      <c r="L8" s="437"/>
      <c r="M8" s="437"/>
      <c r="N8" s="437"/>
      <c r="O8" s="437"/>
      <c r="P8" s="58" t="s">
        <v>43</v>
      </c>
      <c r="Q8" s="373"/>
      <c r="R8" s="374"/>
      <c r="S8" s="375"/>
      <c r="T8" s="53"/>
      <c r="U8" s="396" t="s">
        <v>52</v>
      </c>
      <c r="V8" s="397"/>
      <c r="W8" s="397"/>
      <c r="X8" s="397"/>
      <c r="Y8" s="398"/>
      <c r="Z8" s="373"/>
      <c r="AA8" s="374"/>
      <c r="AB8" s="375"/>
    </row>
    <row r="9" spans="1:28">
      <c r="A9" s="392" t="s">
        <v>53</v>
      </c>
      <c r="B9" s="393"/>
      <c r="C9" s="394"/>
      <c r="D9" s="56"/>
      <c r="E9" s="370"/>
      <c r="F9" s="371"/>
      <c r="G9" s="371"/>
      <c r="H9" s="372"/>
      <c r="I9" s="53"/>
      <c r="J9" s="53"/>
      <c r="K9" s="59"/>
      <c r="L9" s="60"/>
      <c r="M9" s="60"/>
      <c r="N9" s="60"/>
      <c r="O9" s="60"/>
      <c r="P9" s="58"/>
      <c r="Q9" s="438"/>
      <c r="R9" s="439"/>
      <c r="S9" s="440"/>
      <c r="T9" s="53"/>
      <c r="U9" s="59"/>
      <c r="V9" s="60"/>
      <c r="W9" s="60"/>
      <c r="X9" s="60"/>
      <c r="Y9" s="58"/>
      <c r="Z9" s="438"/>
      <c r="AA9" s="439"/>
      <c r="AB9" s="440"/>
    </row>
    <row r="10" spans="1:28" ht="15.75" thickBot="1">
      <c r="A10" s="441" t="s">
        <v>54</v>
      </c>
      <c r="B10" s="442"/>
      <c r="C10" s="443"/>
      <c r="D10" s="61"/>
      <c r="E10" s="373"/>
      <c r="F10" s="374"/>
      <c r="G10" s="374"/>
      <c r="H10" s="375"/>
      <c r="I10" s="62"/>
      <c r="J10" s="62"/>
      <c r="K10" s="63"/>
      <c r="L10" s="64"/>
      <c r="M10" s="64" t="s">
        <v>55</v>
      </c>
      <c r="N10" s="64"/>
      <c r="O10" s="64"/>
      <c r="P10" s="65" t="s">
        <v>43</v>
      </c>
      <c r="Q10" s="461"/>
      <c r="R10" s="462"/>
      <c r="S10" s="463"/>
      <c r="T10" s="66"/>
      <c r="U10" s="67"/>
      <c r="V10" s="68" t="s">
        <v>56</v>
      </c>
      <c r="W10" s="68"/>
      <c r="X10" s="68"/>
      <c r="Y10" s="69"/>
      <c r="Z10" s="376">
        <v>303126692</v>
      </c>
      <c r="AA10" s="377"/>
      <c r="AB10" s="378"/>
    </row>
    <row r="11" spans="1:28" ht="9" customHeight="1" thickBot="1">
      <c r="A11" s="70"/>
      <c r="B11" s="53"/>
      <c r="C11" s="53"/>
      <c r="D11" s="71"/>
      <c r="E11" s="72"/>
      <c r="F11" s="71"/>
      <c r="G11" s="62"/>
      <c r="H11" s="62"/>
      <c r="I11" s="73"/>
      <c r="J11" s="73"/>
      <c r="K11" s="464"/>
      <c r="L11" s="464"/>
      <c r="M11" s="464"/>
      <c r="N11" s="464"/>
      <c r="O11" s="464"/>
      <c r="P11" s="464"/>
      <c r="Q11" s="464"/>
      <c r="R11" s="464"/>
      <c r="S11" s="464"/>
      <c r="T11" s="72"/>
      <c r="U11" s="465"/>
      <c r="V11" s="466"/>
      <c r="W11" s="466"/>
      <c r="X11" s="466"/>
      <c r="Y11" s="466"/>
      <c r="Z11" s="466"/>
      <c r="AA11" s="466"/>
      <c r="AB11" s="74"/>
    </row>
    <row r="12" spans="1:28">
      <c r="A12" s="75" t="s">
        <v>57</v>
      </c>
      <c r="B12" s="55"/>
      <c r="C12" s="76"/>
      <c r="D12" s="77">
        <v>26301</v>
      </c>
      <c r="E12" s="467" t="s">
        <v>58</v>
      </c>
      <c r="F12" s="468"/>
      <c r="G12" s="468"/>
      <c r="H12" s="469"/>
      <c r="I12" s="73"/>
      <c r="J12" s="53"/>
      <c r="K12" s="78" t="s">
        <v>59</v>
      </c>
      <c r="L12" s="55"/>
      <c r="M12" s="76"/>
      <c r="N12" s="77"/>
      <c r="O12" s="79"/>
      <c r="P12" s="80"/>
      <c r="Q12" s="81"/>
      <c r="R12" s="81"/>
      <c r="S12" s="82"/>
      <c r="T12" s="83"/>
      <c r="U12" s="75" t="s">
        <v>60</v>
      </c>
      <c r="V12" s="84"/>
      <c r="W12" s="84"/>
      <c r="X12" s="84"/>
      <c r="Y12" s="84"/>
      <c r="Z12" s="84"/>
      <c r="AA12" s="84"/>
      <c r="AB12" s="85"/>
    </row>
    <row r="13" spans="1:28" ht="15.75" thickBot="1">
      <c r="A13" s="63" t="s">
        <v>61</v>
      </c>
      <c r="B13" s="66"/>
      <c r="C13" s="86"/>
      <c r="D13" s="87"/>
      <c r="E13" s="470"/>
      <c r="F13" s="471"/>
      <c r="G13" s="471"/>
      <c r="H13" s="472"/>
      <c r="I13" s="73"/>
      <c r="J13" s="53"/>
      <c r="K13" s="67" t="s">
        <v>62</v>
      </c>
      <c r="L13" s="68"/>
      <c r="M13" s="69"/>
      <c r="N13" s="88"/>
      <c r="O13" s="89"/>
      <c r="P13" s="90"/>
      <c r="Q13" s="89"/>
      <c r="R13" s="89"/>
      <c r="S13" s="91"/>
      <c r="T13" s="89"/>
      <c r="U13" s="473" t="s">
        <v>63</v>
      </c>
      <c r="V13" s="474"/>
      <c r="W13" s="474"/>
      <c r="X13" s="474"/>
      <c r="Y13" s="474"/>
      <c r="Z13" s="474"/>
      <c r="AA13" s="474"/>
      <c r="AB13" s="475"/>
    </row>
    <row r="14" spans="1:28" ht="9" customHeight="1" thickBot="1">
      <c r="A14" s="92"/>
      <c r="B14" s="92"/>
      <c r="C14" s="92"/>
      <c r="D14" s="92"/>
      <c r="E14" s="379"/>
      <c r="F14" s="380"/>
      <c r="G14" s="93"/>
      <c r="H14" s="93"/>
      <c r="I14" s="381"/>
      <c r="J14" s="381"/>
      <c r="K14" s="382"/>
      <c r="L14" s="383"/>
      <c r="M14" s="382"/>
      <c r="N14" s="383"/>
      <c r="O14" s="382"/>
      <c r="P14" s="383"/>
      <c r="Q14" s="94"/>
      <c r="R14" s="94"/>
      <c r="S14" s="94"/>
      <c r="T14" s="94"/>
      <c r="U14" s="94"/>
      <c r="V14" s="94"/>
      <c r="W14" s="39"/>
      <c r="X14" s="39"/>
      <c r="Y14" s="39"/>
      <c r="Z14" s="39"/>
      <c r="AA14" s="39"/>
      <c r="AB14" s="39"/>
    </row>
    <row r="15" spans="1:28" ht="6.75" customHeight="1">
      <c r="A15" s="402" t="s">
        <v>64</v>
      </c>
      <c r="B15" s="405" t="s">
        <v>65</v>
      </c>
      <c r="C15" s="406"/>
      <c r="D15" s="407"/>
      <c r="E15" s="411"/>
      <c r="F15" s="412"/>
      <c r="G15" s="413" t="s">
        <v>66</v>
      </c>
      <c r="H15" s="414"/>
      <c r="I15" s="414"/>
      <c r="J15" s="414"/>
      <c r="K15" s="414"/>
      <c r="L15" s="414"/>
      <c r="M15" s="414"/>
      <c r="N15" s="414"/>
      <c r="O15" s="414"/>
      <c r="P15" s="414"/>
      <c r="Q15" s="414"/>
      <c r="R15" s="414"/>
      <c r="S15" s="414"/>
      <c r="T15" s="414"/>
      <c r="U15" s="414"/>
      <c r="V15" s="414"/>
      <c r="W15" s="414"/>
      <c r="X15" s="414"/>
      <c r="Y15" s="414"/>
      <c r="Z15" s="414"/>
      <c r="AA15" s="414"/>
      <c r="AB15" s="415"/>
    </row>
    <row r="16" spans="1:28" ht="10.5" customHeight="1" thickBot="1">
      <c r="A16" s="403"/>
      <c r="B16" s="408"/>
      <c r="C16" s="409"/>
      <c r="D16" s="410"/>
      <c r="E16" s="95"/>
      <c r="F16" s="95"/>
      <c r="G16" s="416"/>
      <c r="H16" s="416"/>
      <c r="I16" s="416"/>
      <c r="J16" s="416"/>
      <c r="K16" s="416"/>
      <c r="L16" s="416"/>
      <c r="M16" s="416"/>
      <c r="N16" s="416"/>
      <c r="O16" s="416"/>
      <c r="P16" s="416"/>
      <c r="Q16" s="416"/>
      <c r="R16" s="416"/>
      <c r="S16" s="416"/>
      <c r="T16" s="416"/>
      <c r="U16" s="416"/>
      <c r="V16" s="416"/>
      <c r="W16" s="416"/>
      <c r="X16" s="416"/>
      <c r="Y16" s="391"/>
      <c r="Z16" s="391"/>
      <c r="AA16" s="391"/>
      <c r="AB16" s="417"/>
    </row>
    <row r="17" spans="1:28" ht="12.75" customHeight="1">
      <c r="A17" s="403"/>
      <c r="B17" s="418" t="s">
        <v>67</v>
      </c>
      <c r="C17" s="418" t="s">
        <v>68</v>
      </c>
      <c r="D17" s="418" t="s">
        <v>69</v>
      </c>
      <c r="E17" s="420" t="s">
        <v>70</v>
      </c>
      <c r="F17" s="421"/>
      <c r="G17" s="424"/>
      <c r="H17" s="425"/>
      <c r="I17" s="425"/>
      <c r="J17" s="425"/>
      <c r="K17" s="425"/>
      <c r="L17" s="425"/>
      <c r="M17" s="425"/>
      <c r="N17" s="425"/>
      <c r="O17" s="425"/>
      <c r="P17" s="425"/>
      <c r="Q17" s="425"/>
      <c r="R17" s="425"/>
      <c r="S17" s="425"/>
      <c r="T17" s="425"/>
      <c r="U17" s="425"/>
      <c r="V17" s="425"/>
      <c r="W17" s="425"/>
      <c r="X17" s="426"/>
      <c r="Y17" s="429" t="s">
        <v>15</v>
      </c>
      <c r="Z17" s="430"/>
      <c r="AA17" s="430"/>
      <c r="AB17" s="431"/>
    </row>
    <row r="18" spans="1:28" ht="12" customHeight="1" thickBot="1">
      <c r="A18" s="404"/>
      <c r="B18" s="419"/>
      <c r="C18" s="419"/>
      <c r="D18" s="419"/>
      <c r="E18" s="422"/>
      <c r="F18" s="423"/>
      <c r="G18" s="427"/>
      <c r="H18" s="380"/>
      <c r="I18" s="380"/>
      <c r="J18" s="380"/>
      <c r="K18" s="380"/>
      <c r="L18" s="380"/>
      <c r="M18" s="380"/>
      <c r="N18" s="380"/>
      <c r="O18" s="380"/>
      <c r="P18" s="380"/>
      <c r="Q18" s="380"/>
      <c r="R18" s="380"/>
      <c r="S18" s="380"/>
      <c r="T18" s="380"/>
      <c r="U18" s="380"/>
      <c r="V18" s="380"/>
      <c r="W18" s="380"/>
      <c r="X18" s="428"/>
      <c r="Y18" s="432"/>
      <c r="Z18" s="433"/>
      <c r="AA18" s="433"/>
      <c r="AB18" s="434"/>
    </row>
    <row r="19" spans="1:28" ht="18" customHeight="1">
      <c r="A19" s="96"/>
      <c r="B19" s="114">
        <v>42968</v>
      </c>
      <c r="C19" s="97"/>
      <c r="D19" s="98"/>
      <c r="E19" s="362"/>
      <c r="F19" s="363"/>
      <c r="G19" s="364" t="s">
        <v>79</v>
      </c>
      <c r="H19" s="365"/>
      <c r="I19" s="365"/>
      <c r="J19" s="365"/>
      <c r="K19" s="365"/>
      <c r="L19" s="365"/>
      <c r="M19" s="365"/>
      <c r="N19" s="365"/>
      <c r="O19" s="365"/>
      <c r="P19" s="365"/>
      <c r="Q19" s="365"/>
      <c r="R19" s="365"/>
      <c r="S19" s="365"/>
      <c r="T19" s="365"/>
      <c r="U19" s="365"/>
      <c r="V19" s="365"/>
      <c r="W19" s="365"/>
      <c r="X19" s="366"/>
      <c r="Y19" s="367">
        <v>125987063</v>
      </c>
      <c r="Z19" s="368"/>
      <c r="AA19" s="368"/>
      <c r="AB19" s="369"/>
    </row>
    <row r="20" spans="1:28" ht="15.75" customHeight="1">
      <c r="A20" s="99"/>
      <c r="B20" s="115">
        <v>42968</v>
      </c>
      <c r="C20" s="97"/>
      <c r="D20" s="98"/>
      <c r="E20" s="452"/>
      <c r="F20" s="453"/>
      <c r="G20" s="454" t="s">
        <v>81</v>
      </c>
      <c r="H20" s="455"/>
      <c r="I20" s="455"/>
      <c r="J20" s="455"/>
      <c r="K20" s="455"/>
      <c r="L20" s="455"/>
      <c r="M20" s="455"/>
      <c r="N20" s="455"/>
      <c r="O20" s="455"/>
      <c r="P20" s="455"/>
      <c r="Q20" s="455"/>
      <c r="R20" s="455"/>
      <c r="S20" s="455"/>
      <c r="T20" s="455"/>
      <c r="U20" s="455"/>
      <c r="V20" s="455"/>
      <c r="W20" s="455"/>
      <c r="X20" s="456"/>
      <c r="Y20" s="457">
        <v>100000000</v>
      </c>
      <c r="Z20" s="458"/>
      <c r="AA20" s="458"/>
      <c r="AB20" s="459"/>
    </row>
    <row r="21" spans="1:28" ht="15" customHeight="1">
      <c r="A21" s="99"/>
      <c r="B21" s="113">
        <v>42968</v>
      </c>
      <c r="C21" s="100"/>
      <c r="D21" s="101"/>
      <c r="E21" s="452"/>
      <c r="F21" s="453"/>
      <c r="G21" s="454" t="s">
        <v>81</v>
      </c>
      <c r="H21" s="455"/>
      <c r="I21" s="455"/>
      <c r="J21" s="455"/>
      <c r="K21" s="455"/>
      <c r="L21" s="455"/>
      <c r="M21" s="455"/>
      <c r="N21" s="455"/>
      <c r="O21" s="455"/>
      <c r="P21" s="455"/>
      <c r="Q21" s="455"/>
      <c r="R21" s="455"/>
      <c r="S21" s="455"/>
      <c r="T21" s="455"/>
      <c r="U21" s="455"/>
      <c r="V21" s="455"/>
      <c r="W21" s="455"/>
      <c r="X21" s="456"/>
      <c r="Y21" s="457">
        <v>50626744</v>
      </c>
      <c r="Z21" s="458"/>
      <c r="AA21" s="458"/>
      <c r="AB21" s="459"/>
    </row>
    <row r="22" spans="1:28">
      <c r="A22" s="99"/>
      <c r="B22" s="113">
        <v>42969</v>
      </c>
      <c r="C22" s="106"/>
      <c r="D22" s="107"/>
      <c r="E22" s="476"/>
      <c r="F22" s="453"/>
      <c r="G22" s="454" t="s">
        <v>82</v>
      </c>
      <c r="H22" s="455"/>
      <c r="I22" s="455"/>
      <c r="J22" s="455"/>
      <c r="K22" s="455"/>
      <c r="L22" s="455"/>
      <c r="M22" s="455"/>
      <c r="N22" s="455"/>
      <c r="O22" s="455"/>
      <c r="P22" s="455"/>
      <c r="Q22" s="455"/>
      <c r="R22" s="455"/>
      <c r="S22" s="455"/>
      <c r="T22" s="455"/>
      <c r="U22" s="455"/>
      <c r="V22" s="455"/>
      <c r="W22" s="455"/>
      <c r="X22" s="456"/>
      <c r="Y22" s="457">
        <v>21241240</v>
      </c>
      <c r="Z22" s="458"/>
      <c r="AA22" s="458"/>
      <c r="AB22" s="459"/>
    </row>
    <row r="23" spans="1:28">
      <c r="A23" s="99"/>
      <c r="B23" s="113">
        <v>42969</v>
      </c>
      <c r="C23" s="106"/>
      <c r="D23" s="107"/>
      <c r="E23" s="476"/>
      <c r="F23" s="453"/>
      <c r="G23" s="454" t="s">
        <v>86</v>
      </c>
      <c r="H23" s="455"/>
      <c r="I23" s="455"/>
      <c r="J23" s="455"/>
      <c r="K23" s="455"/>
      <c r="L23" s="455"/>
      <c r="M23" s="455"/>
      <c r="N23" s="455"/>
      <c r="O23" s="455"/>
      <c r="P23" s="455"/>
      <c r="Q23" s="455"/>
      <c r="R23" s="455"/>
      <c r="S23" s="455"/>
      <c r="T23" s="455"/>
      <c r="U23" s="455"/>
      <c r="V23" s="455"/>
      <c r="W23" s="455"/>
      <c r="X23" s="456"/>
      <c r="Y23" s="457">
        <v>105057707</v>
      </c>
      <c r="Z23" s="458"/>
      <c r="AA23" s="458"/>
      <c r="AB23" s="459"/>
    </row>
    <row r="24" spans="1:28" s="1" customFormat="1" ht="25.5" customHeight="1">
      <c r="A24" s="112"/>
      <c r="B24" s="114">
        <v>42969</v>
      </c>
      <c r="C24" s="100"/>
      <c r="D24" s="101"/>
      <c r="E24" s="370"/>
      <c r="F24" s="460"/>
      <c r="G24" s="454" t="s">
        <v>83</v>
      </c>
      <c r="H24" s="455"/>
      <c r="I24" s="455"/>
      <c r="J24" s="455"/>
      <c r="K24" s="455"/>
      <c r="L24" s="455"/>
      <c r="M24" s="455"/>
      <c r="N24" s="455"/>
      <c r="O24" s="455"/>
      <c r="P24" s="455"/>
      <c r="Q24" s="455"/>
      <c r="R24" s="455"/>
      <c r="S24" s="455"/>
      <c r="T24" s="455"/>
      <c r="U24" s="455"/>
      <c r="V24" s="455"/>
      <c r="W24" s="455"/>
      <c r="X24" s="456"/>
      <c r="Y24" s="457">
        <v>168097079</v>
      </c>
      <c r="Z24" s="458"/>
      <c r="AA24" s="458"/>
      <c r="AB24" s="459"/>
    </row>
    <row r="25" spans="1:28" s="1" customFormat="1" ht="21.75" customHeight="1">
      <c r="A25" s="112"/>
      <c r="B25" s="114">
        <v>42975</v>
      </c>
      <c r="C25" s="100"/>
      <c r="D25" s="101"/>
      <c r="E25" s="370"/>
      <c r="F25" s="460"/>
      <c r="G25" s="454" t="s">
        <v>85</v>
      </c>
      <c r="H25" s="455"/>
      <c r="I25" s="455"/>
      <c r="J25" s="455"/>
      <c r="K25" s="455"/>
      <c r="L25" s="455"/>
      <c r="M25" s="455"/>
      <c r="N25" s="455"/>
      <c r="O25" s="455"/>
      <c r="P25" s="455"/>
      <c r="Q25" s="455"/>
      <c r="R25" s="455"/>
      <c r="S25" s="455"/>
      <c r="T25" s="455"/>
      <c r="U25" s="455"/>
      <c r="V25" s="455"/>
      <c r="W25" s="455"/>
      <c r="X25" s="456"/>
      <c r="Y25" s="457">
        <v>79362257</v>
      </c>
      <c r="Z25" s="458"/>
      <c r="AA25" s="458"/>
      <c r="AB25" s="459"/>
    </row>
    <row r="26" spans="1:28" s="1" customFormat="1">
      <c r="A26" s="112"/>
      <c r="B26" s="113">
        <v>42975</v>
      </c>
      <c r="C26" s="100"/>
      <c r="D26" s="101"/>
      <c r="E26" s="370"/>
      <c r="F26" s="460"/>
      <c r="G26" s="454" t="s">
        <v>84</v>
      </c>
      <c r="H26" s="455"/>
      <c r="I26" s="455"/>
      <c r="J26" s="455"/>
      <c r="K26" s="455"/>
      <c r="L26" s="455"/>
      <c r="M26" s="455"/>
      <c r="N26" s="455"/>
      <c r="O26" s="455"/>
      <c r="P26" s="455"/>
      <c r="Q26" s="455"/>
      <c r="R26" s="455"/>
      <c r="S26" s="455"/>
      <c r="T26" s="455"/>
      <c r="U26" s="455"/>
      <c r="V26" s="455"/>
      <c r="W26" s="455"/>
      <c r="X26" s="456"/>
      <c r="Y26" s="457">
        <v>553258768</v>
      </c>
      <c r="Z26" s="458"/>
      <c r="AA26" s="458"/>
      <c r="AB26" s="459"/>
    </row>
    <row r="27" spans="1:28" s="1" customFormat="1">
      <c r="A27" s="112"/>
      <c r="B27" s="113">
        <v>42978</v>
      </c>
      <c r="C27" s="100"/>
      <c r="D27" s="101"/>
      <c r="E27" s="370"/>
      <c r="F27" s="460"/>
      <c r="G27" s="454" t="s">
        <v>87</v>
      </c>
      <c r="H27" s="455"/>
      <c r="I27" s="455"/>
      <c r="J27" s="455"/>
      <c r="K27" s="455"/>
      <c r="L27" s="455"/>
      <c r="M27" s="455"/>
      <c r="N27" s="455"/>
      <c r="O27" s="455"/>
      <c r="P27" s="455"/>
      <c r="Q27" s="455"/>
      <c r="R27" s="455"/>
      <c r="S27" s="455"/>
      <c r="T27" s="455"/>
      <c r="U27" s="455"/>
      <c r="V27" s="455"/>
      <c r="W27" s="455"/>
      <c r="X27" s="456"/>
      <c r="Y27" s="457">
        <v>159972557</v>
      </c>
      <c r="Z27" s="458"/>
      <c r="AA27" s="458"/>
      <c r="AB27" s="459"/>
    </row>
    <row r="28" spans="1:28" s="1" customFormat="1">
      <c r="A28" s="112"/>
      <c r="B28" s="113">
        <v>42978</v>
      </c>
      <c r="C28" s="100"/>
      <c r="D28" s="101"/>
      <c r="E28" s="370"/>
      <c r="F28" s="460"/>
      <c r="G28" s="454" t="s">
        <v>88</v>
      </c>
      <c r="H28" s="455"/>
      <c r="I28" s="455"/>
      <c r="J28" s="455"/>
      <c r="K28" s="455"/>
      <c r="L28" s="455"/>
      <c r="M28" s="455"/>
      <c r="N28" s="455"/>
      <c r="O28" s="455"/>
      <c r="P28" s="455"/>
      <c r="Q28" s="455"/>
      <c r="R28" s="455"/>
      <c r="S28" s="455"/>
      <c r="T28" s="455"/>
      <c r="U28" s="455"/>
      <c r="V28" s="455"/>
      <c r="W28" s="455"/>
      <c r="X28" s="456"/>
      <c r="Y28" s="457">
        <v>29954685</v>
      </c>
      <c r="Z28" s="458"/>
      <c r="AA28" s="458"/>
      <c r="AB28" s="459"/>
    </row>
    <row r="29" spans="1:28" s="1" customFormat="1">
      <c r="A29" s="112"/>
      <c r="B29" s="113">
        <v>42978</v>
      </c>
      <c r="C29" s="100"/>
      <c r="D29" s="101"/>
      <c r="E29" s="370"/>
      <c r="F29" s="460"/>
      <c r="G29" s="454" t="s">
        <v>89</v>
      </c>
      <c r="H29" s="455"/>
      <c r="I29" s="455"/>
      <c r="J29" s="455"/>
      <c r="K29" s="455"/>
      <c r="L29" s="455"/>
      <c r="M29" s="455"/>
      <c r="N29" s="455"/>
      <c r="O29" s="455"/>
      <c r="P29" s="455"/>
      <c r="Q29" s="455"/>
      <c r="R29" s="455"/>
      <c r="S29" s="455"/>
      <c r="T29" s="455"/>
      <c r="U29" s="455"/>
      <c r="V29" s="455"/>
      <c r="W29" s="455"/>
      <c r="X29" s="456"/>
      <c r="Y29" s="457">
        <v>6731442</v>
      </c>
      <c r="Z29" s="458"/>
      <c r="AA29" s="458"/>
      <c r="AB29" s="459"/>
    </row>
    <row r="30" spans="1:28" s="1" customFormat="1" ht="16.5" customHeight="1">
      <c r="A30" s="112"/>
      <c r="B30" s="113" t="s">
        <v>80</v>
      </c>
      <c r="C30" s="100"/>
      <c r="D30" s="101"/>
      <c r="E30" s="370"/>
      <c r="F30" s="460"/>
      <c r="G30" s="454" t="s">
        <v>91</v>
      </c>
      <c r="H30" s="455"/>
      <c r="I30" s="455"/>
      <c r="J30" s="455"/>
      <c r="K30" s="455"/>
      <c r="L30" s="455"/>
      <c r="M30" s="455"/>
      <c r="N30" s="455"/>
      <c r="O30" s="455"/>
      <c r="P30" s="455"/>
      <c r="Q30" s="455"/>
      <c r="R30" s="455"/>
      <c r="S30" s="455"/>
      <c r="T30" s="455"/>
      <c r="U30" s="455"/>
      <c r="V30" s="455"/>
      <c r="W30" s="455"/>
      <c r="X30" s="456"/>
      <c r="Y30" s="457">
        <v>100658977</v>
      </c>
      <c r="Z30" s="458"/>
      <c r="AA30" s="458"/>
      <c r="AB30" s="459"/>
    </row>
    <row r="31" spans="1:28" s="1" customFormat="1" ht="16.5" customHeight="1" thickBot="1">
      <c r="A31" s="112"/>
      <c r="B31" s="113">
        <v>42978</v>
      </c>
      <c r="C31" s="100"/>
      <c r="D31" s="101"/>
      <c r="E31" s="373"/>
      <c r="F31" s="477"/>
      <c r="G31" s="454" t="s">
        <v>90</v>
      </c>
      <c r="H31" s="455"/>
      <c r="I31" s="455"/>
      <c r="J31" s="455"/>
      <c r="K31" s="455"/>
      <c r="L31" s="455"/>
      <c r="M31" s="455"/>
      <c r="N31" s="455"/>
      <c r="O31" s="455"/>
      <c r="P31" s="455"/>
      <c r="Q31" s="455"/>
      <c r="R31" s="455"/>
      <c r="S31" s="455"/>
      <c r="T31" s="455"/>
      <c r="U31" s="455"/>
      <c r="V31" s="455"/>
      <c r="W31" s="455"/>
      <c r="X31" s="456"/>
      <c r="Y31" s="457">
        <v>21332423</v>
      </c>
      <c r="Z31" s="458"/>
      <c r="AA31" s="458"/>
      <c r="AB31" s="459"/>
    </row>
    <row r="32" spans="1:28" ht="15.75" thickBot="1">
      <c r="A32" s="444" t="s">
        <v>71</v>
      </c>
      <c r="B32" s="445"/>
      <c r="C32" s="445"/>
      <c r="D32" s="445"/>
      <c r="E32" s="445"/>
      <c r="F32" s="445"/>
      <c r="G32" s="446"/>
      <c r="H32" s="447"/>
      <c r="I32" s="447"/>
      <c r="J32" s="447"/>
      <c r="K32" s="447"/>
      <c r="L32" s="447"/>
      <c r="M32" s="447"/>
      <c r="N32" s="447"/>
      <c r="O32" s="447"/>
      <c r="P32" s="447"/>
      <c r="Q32" s="447"/>
      <c r="R32" s="447"/>
      <c r="S32" s="447"/>
      <c r="T32" s="447"/>
      <c r="U32" s="447"/>
      <c r="V32" s="447"/>
      <c r="W32" s="447"/>
      <c r="X32" s="448"/>
      <c r="Y32" s="449">
        <f>SUM(Y19:Y31)</f>
        <v>1522280942</v>
      </c>
      <c r="Z32" s="450"/>
      <c r="AA32" s="450"/>
      <c r="AB32" s="451"/>
    </row>
    <row r="33" spans="1:28">
      <c r="A33" s="39"/>
      <c r="B33" s="39"/>
      <c r="C33" s="39"/>
      <c r="D33" s="39"/>
      <c r="E33" s="39"/>
      <c r="F33" s="39"/>
      <c r="G33" s="39"/>
      <c r="H33" s="39"/>
      <c r="I33" s="39"/>
      <c r="J33" s="102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</row>
    <row r="34" spans="1:28">
      <c r="A34" s="102" t="s">
        <v>72</v>
      </c>
      <c r="B34" s="102"/>
      <c r="C34" s="39"/>
      <c r="D34" s="39"/>
      <c r="E34" s="39"/>
      <c r="F34" s="39"/>
      <c r="G34" s="103"/>
      <c r="H34" s="104"/>
      <c r="I34" s="103"/>
      <c r="J34" s="103"/>
      <c r="K34" s="39"/>
      <c r="L34" s="102"/>
      <c r="M34" s="39"/>
      <c r="N34" s="102"/>
      <c r="O34" s="102"/>
      <c r="P34" s="102" t="s">
        <v>73</v>
      </c>
      <c r="Q34" s="39"/>
      <c r="R34" s="39"/>
      <c r="S34" s="102"/>
      <c r="T34" s="102"/>
      <c r="U34" s="102"/>
      <c r="V34" s="39" t="s">
        <v>74</v>
      </c>
      <c r="W34" s="39"/>
      <c r="X34" s="39"/>
      <c r="Y34" s="39"/>
      <c r="Z34" s="39"/>
      <c r="AA34" s="39"/>
      <c r="AB34" s="39"/>
    </row>
    <row r="35" spans="1:28">
      <c r="A35" s="105" t="s">
        <v>75</v>
      </c>
      <c r="B35" s="105"/>
      <c r="C35" s="105"/>
      <c r="D35" s="105"/>
      <c r="E35" s="105"/>
      <c r="F35" s="105"/>
      <c r="G35" s="105" t="s">
        <v>76</v>
      </c>
      <c r="H35" s="44"/>
      <c r="I35" s="39"/>
      <c r="J35" s="39"/>
      <c r="K35" s="39"/>
      <c r="L35" s="39"/>
      <c r="M35" s="44"/>
      <c r="N35" s="44"/>
      <c r="O35" s="44"/>
      <c r="P35" s="44" t="s">
        <v>77</v>
      </c>
      <c r="Q35" s="39"/>
      <c r="R35" s="39"/>
      <c r="S35" s="44"/>
      <c r="T35" s="44"/>
      <c r="U35" s="44"/>
      <c r="V35" s="44" t="s">
        <v>78</v>
      </c>
      <c r="W35" s="44"/>
      <c r="X35" s="44"/>
      <c r="Y35" s="44"/>
      <c r="Z35" s="44"/>
      <c r="AA35" s="39"/>
      <c r="AB35" s="39"/>
    </row>
  </sheetData>
  <mergeCells count="92">
    <mergeCell ref="E30:F30"/>
    <mergeCell ref="E31:F31"/>
    <mergeCell ref="Y30:AB30"/>
    <mergeCell ref="Y31:AB31"/>
    <mergeCell ref="G30:X30"/>
    <mergeCell ref="G31:X31"/>
    <mergeCell ref="Y22:AB22"/>
    <mergeCell ref="Y23:AB23"/>
    <mergeCell ref="Y21:AB21"/>
    <mergeCell ref="E25:F25"/>
    <mergeCell ref="E26:F26"/>
    <mergeCell ref="G21:X21"/>
    <mergeCell ref="E22:F22"/>
    <mergeCell ref="E23:F23"/>
    <mergeCell ref="G22:X22"/>
    <mergeCell ref="G23:X23"/>
    <mergeCell ref="E21:F21"/>
    <mergeCell ref="Y29:AB29"/>
    <mergeCell ref="G25:X25"/>
    <mergeCell ref="G26:X26"/>
    <mergeCell ref="G27:X27"/>
    <mergeCell ref="G28:X28"/>
    <mergeCell ref="G29:X29"/>
    <mergeCell ref="O14:P14"/>
    <mergeCell ref="K11:S11"/>
    <mergeCell ref="U11:AA11"/>
    <mergeCell ref="E12:H12"/>
    <mergeCell ref="E13:H13"/>
    <mergeCell ref="U13:AB13"/>
    <mergeCell ref="A9:C9"/>
    <mergeCell ref="E9:H9"/>
    <mergeCell ref="Q8:S8"/>
    <mergeCell ref="U8:Y8"/>
    <mergeCell ref="Q9:S10"/>
    <mergeCell ref="A32:F32"/>
    <mergeCell ref="G32:X32"/>
    <mergeCell ref="Y32:AB32"/>
    <mergeCell ref="E20:F20"/>
    <mergeCell ref="G20:X20"/>
    <mergeCell ref="Y20:AB20"/>
    <mergeCell ref="E27:F27"/>
    <mergeCell ref="E28:F28"/>
    <mergeCell ref="E29:F29"/>
    <mergeCell ref="Y24:AB24"/>
    <mergeCell ref="G24:X24"/>
    <mergeCell ref="E24:F24"/>
    <mergeCell ref="Y25:AB25"/>
    <mergeCell ref="Y26:AB26"/>
    <mergeCell ref="Y27:AB27"/>
    <mergeCell ref="Y28:AB28"/>
    <mergeCell ref="A6:C6"/>
    <mergeCell ref="A15:A18"/>
    <mergeCell ref="B15:D16"/>
    <mergeCell ref="E15:F15"/>
    <mergeCell ref="G15:AB16"/>
    <mergeCell ref="B17:B18"/>
    <mergeCell ref="C17:C18"/>
    <mergeCell ref="D17:D18"/>
    <mergeCell ref="E17:F18"/>
    <mergeCell ref="G17:X18"/>
    <mergeCell ref="Y17:AB18"/>
    <mergeCell ref="A8:C8"/>
    <mergeCell ref="E8:H8"/>
    <mergeCell ref="K8:O8"/>
    <mergeCell ref="Z9:AB9"/>
    <mergeCell ref="A10:C10"/>
    <mergeCell ref="A7:C7"/>
    <mergeCell ref="E7:H7"/>
    <mergeCell ref="K7:O7"/>
    <mergeCell ref="Q7:S7"/>
    <mergeCell ref="U7:Y7"/>
    <mergeCell ref="A1:AB1"/>
    <mergeCell ref="A2:AB2"/>
    <mergeCell ref="A3:G3"/>
    <mergeCell ref="A4:G4"/>
    <mergeCell ref="U5:AB5"/>
    <mergeCell ref="E6:H6"/>
    <mergeCell ref="K6:O6"/>
    <mergeCell ref="Q6:S6"/>
    <mergeCell ref="U6:Y6"/>
    <mergeCell ref="E19:F19"/>
    <mergeCell ref="G19:X19"/>
    <mergeCell ref="Y19:AB19"/>
    <mergeCell ref="Z6:AB6"/>
    <mergeCell ref="Z7:AB7"/>
    <mergeCell ref="E10:H10"/>
    <mergeCell ref="Z10:AB10"/>
    <mergeCell ref="Z8:AB8"/>
    <mergeCell ref="E14:F14"/>
    <mergeCell ref="I14:J14"/>
    <mergeCell ref="K14:L14"/>
    <mergeCell ref="M14:N14"/>
  </mergeCells>
  <pageMargins left="0.7" right="0.7" top="0.75" bottom="0.75" header="0.3" footer="0.3"/>
  <pageSetup paperSize="5" orientation="landscape" horizontalDpi="4294967293" verticalDpi="4294967293" r:id="rId1"/>
  <legacyDrawing r:id="rId2"/>
  <oleObjects>
    <oleObject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:N28"/>
  <sheetViews>
    <sheetView tabSelected="1" workbookViewId="0">
      <selection activeCell="L23" sqref="L23"/>
    </sheetView>
  </sheetViews>
  <sheetFormatPr baseColWidth="10" defaultRowHeight="15"/>
  <cols>
    <col min="1" max="1" width="10.7109375" customWidth="1"/>
    <col min="2" max="2" width="35.85546875" customWidth="1"/>
    <col min="3" max="3" width="13.5703125" customWidth="1"/>
    <col min="4" max="4" width="12.28515625" customWidth="1"/>
    <col min="9" max="9" width="14.5703125" customWidth="1"/>
  </cols>
  <sheetData>
    <row r="1" spans="1:14" ht="33" customHeight="1">
      <c r="A1" s="338" t="s">
        <v>0</v>
      </c>
      <c r="B1" s="338"/>
      <c r="C1" s="338"/>
      <c r="D1" s="338"/>
      <c r="E1" s="338"/>
      <c r="F1" s="338"/>
      <c r="G1" s="338"/>
      <c r="H1" s="338"/>
      <c r="I1" s="338"/>
    </row>
    <row r="2" spans="1:14" ht="18">
      <c r="A2" s="2"/>
      <c r="B2" s="2"/>
      <c r="C2" s="2"/>
      <c r="D2" s="2"/>
      <c r="E2" s="2"/>
      <c r="F2" s="2"/>
      <c r="G2" s="2"/>
      <c r="H2" s="2"/>
      <c r="I2" s="2"/>
    </row>
    <row r="3" spans="1:14" ht="18">
      <c r="A3" s="2"/>
      <c r="B3" s="2"/>
      <c r="C3" s="2"/>
      <c r="D3" s="2"/>
      <c r="E3" s="2"/>
      <c r="F3" s="2"/>
      <c r="G3" s="2"/>
      <c r="H3" s="2"/>
      <c r="I3" s="2"/>
    </row>
    <row r="4" spans="1:14">
      <c r="A4" s="1"/>
      <c r="B4" s="1"/>
      <c r="C4" s="1"/>
      <c r="D4" s="1"/>
      <c r="E4" s="1"/>
      <c r="F4" s="1"/>
      <c r="G4" s="1"/>
      <c r="H4" s="1"/>
      <c r="I4" s="3" t="s">
        <v>1</v>
      </c>
    </row>
    <row r="5" spans="1:14">
      <c r="A5" s="1"/>
      <c r="B5" s="1"/>
      <c r="C5" s="1"/>
      <c r="D5" s="1"/>
      <c r="E5" s="1"/>
      <c r="F5" s="1"/>
      <c r="G5" s="1"/>
      <c r="H5" s="1"/>
      <c r="I5" s="1"/>
    </row>
    <row r="6" spans="1:14">
      <c r="A6" s="4" t="s">
        <v>2</v>
      </c>
      <c r="B6" s="5" t="s">
        <v>3</v>
      </c>
      <c r="C6" s="6"/>
      <c r="D6" s="5"/>
      <c r="E6" s="122" t="s">
        <v>142</v>
      </c>
      <c r="F6" s="123"/>
      <c r="G6" s="3"/>
      <c r="H6" s="124" t="s">
        <v>143</v>
      </c>
      <c r="I6" s="8"/>
    </row>
    <row r="7" spans="1:14">
      <c r="A7" s="1"/>
      <c r="B7" s="1"/>
      <c r="C7" s="1"/>
      <c r="D7" s="1"/>
      <c r="E7" s="1"/>
      <c r="F7" s="1"/>
      <c r="G7" s="1"/>
      <c r="H7" s="1"/>
      <c r="I7" s="1"/>
    </row>
    <row r="8" spans="1:14">
      <c r="A8" s="1"/>
      <c r="B8" s="1"/>
      <c r="C8" s="1"/>
      <c r="D8" s="1"/>
      <c r="E8" s="1"/>
      <c r="F8" s="1"/>
      <c r="G8" s="1"/>
      <c r="H8" s="1"/>
      <c r="I8" s="1"/>
    </row>
    <row r="9" spans="1:14" ht="15.75" thickBot="1">
      <c r="A9" s="1"/>
      <c r="B9" s="1"/>
      <c r="C9" s="1"/>
      <c r="D9" s="1"/>
      <c r="E9" s="1"/>
      <c r="F9" s="1"/>
      <c r="G9" s="1"/>
      <c r="H9" s="1"/>
      <c r="I9" s="1"/>
    </row>
    <row r="10" spans="1:14">
      <c r="A10" s="480" t="s">
        <v>5</v>
      </c>
      <c r="B10" s="483" t="s">
        <v>6</v>
      </c>
      <c r="C10" s="480" t="s">
        <v>7</v>
      </c>
      <c r="D10" s="486" t="s">
        <v>8</v>
      </c>
      <c r="E10" s="345"/>
      <c r="F10" s="345"/>
      <c r="G10" s="345"/>
      <c r="H10" s="345"/>
      <c r="I10" s="346"/>
    </row>
    <row r="11" spans="1:14">
      <c r="A11" s="481"/>
      <c r="B11" s="484" t="s">
        <v>9</v>
      </c>
      <c r="C11" s="481"/>
      <c r="D11" s="350" t="s">
        <v>10</v>
      </c>
      <c r="E11" s="350" t="s">
        <v>11</v>
      </c>
      <c r="F11" s="350" t="s">
        <v>12</v>
      </c>
      <c r="G11" s="350" t="s">
        <v>13</v>
      </c>
      <c r="H11" s="350" t="s">
        <v>14</v>
      </c>
      <c r="I11" s="333" t="s">
        <v>15</v>
      </c>
    </row>
    <row r="12" spans="1:14">
      <c r="A12" s="481"/>
      <c r="B12" s="484"/>
      <c r="C12" s="481"/>
      <c r="D12" s="351"/>
      <c r="E12" s="351" t="s">
        <v>11</v>
      </c>
      <c r="F12" s="351" t="s">
        <v>12</v>
      </c>
      <c r="G12" s="351" t="s">
        <v>16</v>
      </c>
      <c r="H12" s="351" t="s">
        <v>17</v>
      </c>
      <c r="I12" s="334" t="s">
        <v>15</v>
      </c>
      <c r="N12" s="259"/>
    </row>
    <row r="13" spans="1:14" ht="15.75" thickBot="1">
      <c r="A13" s="482"/>
      <c r="B13" s="485" t="s">
        <v>18</v>
      </c>
      <c r="C13" s="482"/>
      <c r="D13" s="352"/>
      <c r="E13" s="352"/>
      <c r="F13" s="352"/>
      <c r="G13" s="352" t="s">
        <v>19</v>
      </c>
      <c r="H13" s="352" t="s">
        <v>20</v>
      </c>
      <c r="I13" s="335" t="s">
        <v>21</v>
      </c>
      <c r="N13" s="259"/>
    </row>
    <row r="14" spans="1:14" ht="15.75" thickBot="1">
      <c r="A14" s="125" t="s">
        <v>93</v>
      </c>
      <c r="B14" s="126" t="s">
        <v>94</v>
      </c>
      <c r="C14" s="127">
        <v>238488000</v>
      </c>
      <c r="D14" s="128">
        <v>62870000</v>
      </c>
      <c r="E14" s="129"/>
      <c r="F14" s="129"/>
      <c r="G14" s="129"/>
      <c r="H14" s="130"/>
      <c r="I14" s="131">
        <f>SUM(C14:H14)</f>
        <v>301358000</v>
      </c>
    </row>
    <row r="15" spans="1:14" ht="15.75" thickBot="1">
      <c r="A15" s="132" t="s">
        <v>95</v>
      </c>
      <c r="B15" s="133" t="s">
        <v>96</v>
      </c>
      <c r="C15" s="134">
        <v>11334000</v>
      </c>
      <c r="D15" s="135">
        <v>18800000</v>
      </c>
      <c r="E15" s="136"/>
      <c r="F15" s="136"/>
      <c r="G15" s="137"/>
      <c r="H15" s="138"/>
      <c r="I15" s="139">
        <f>SUM(C15:H15)</f>
        <v>30134000</v>
      </c>
    </row>
    <row r="16" spans="1:14">
      <c r="A16" s="140"/>
      <c r="B16" s="141"/>
      <c r="C16" s="141"/>
      <c r="D16" s="141"/>
      <c r="E16" s="141"/>
      <c r="F16" s="141"/>
      <c r="G16" s="142"/>
      <c r="H16" s="143"/>
      <c r="I16" s="143"/>
    </row>
    <row r="17" spans="1:14" ht="15.75" thickBot="1">
      <c r="A17" s="144"/>
      <c r="B17" s="145"/>
      <c r="C17" s="145"/>
      <c r="D17" s="145"/>
      <c r="E17" s="145"/>
      <c r="F17" s="145"/>
      <c r="G17" s="146"/>
      <c r="H17" s="147"/>
      <c r="I17" s="147"/>
    </row>
    <row r="18" spans="1:14" ht="15.75" thickBot="1">
      <c r="A18" s="144"/>
      <c r="B18" s="145"/>
      <c r="C18" s="145"/>
      <c r="D18" s="145"/>
      <c r="E18" s="145"/>
      <c r="F18" s="145"/>
      <c r="G18" s="146"/>
      <c r="H18" s="147"/>
      <c r="I18" s="147"/>
      <c r="N18" s="131"/>
    </row>
    <row r="19" spans="1:14" ht="15.75" thickBot="1">
      <c r="A19" s="136"/>
      <c r="B19" s="136"/>
      <c r="C19" s="136"/>
      <c r="D19" s="136"/>
      <c r="E19" s="136"/>
      <c r="F19" s="136"/>
      <c r="G19" s="136"/>
      <c r="H19" s="148"/>
      <c r="I19" s="148"/>
      <c r="N19" s="139"/>
    </row>
    <row r="20" spans="1:14" ht="15.75" thickBot="1">
      <c r="A20" s="136"/>
      <c r="B20" s="16" t="s">
        <v>26</v>
      </c>
      <c r="C20" s="149"/>
      <c r="D20" s="149"/>
      <c r="E20" s="149"/>
      <c r="F20" s="149"/>
      <c r="G20" s="149"/>
      <c r="H20" s="150" t="s">
        <v>27</v>
      </c>
      <c r="I20" s="151">
        <f>SUM(I14:I19)</f>
        <v>331492000</v>
      </c>
    </row>
    <row r="21" spans="1:14">
      <c r="A21" s="8"/>
      <c r="B21" s="8"/>
      <c r="C21" s="8"/>
      <c r="D21" s="8"/>
      <c r="E21" s="8"/>
      <c r="F21" s="8"/>
      <c r="G21" s="8"/>
      <c r="H21" s="8"/>
      <c r="I21" s="8"/>
    </row>
    <row r="22" spans="1:14">
      <c r="A22" s="8"/>
      <c r="B22" s="8"/>
      <c r="C22" s="8"/>
      <c r="D22" s="8"/>
      <c r="E22" s="8"/>
      <c r="F22" s="8"/>
      <c r="G22" s="8"/>
      <c r="H22" s="8"/>
      <c r="I22" s="8"/>
    </row>
    <row r="23" spans="1:14">
      <c r="A23" s="8"/>
      <c r="B23" s="8"/>
      <c r="C23" s="8"/>
      <c r="D23" s="8"/>
      <c r="E23" s="17"/>
      <c r="F23" s="8"/>
      <c r="G23" s="8"/>
      <c r="H23" s="8"/>
      <c r="I23" s="8"/>
    </row>
    <row r="24" spans="1:14">
      <c r="A24" s="18" t="s">
        <v>28</v>
      </c>
      <c r="B24" s="18"/>
      <c r="C24" s="18"/>
      <c r="D24" s="18"/>
      <c r="E24" s="18"/>
      <c r="F24" s="18" t="s">
        <v>97</v>
      </c>
      <c r="G24" s="18"/>
      <c r="H24" s="18"/>
      <c r="I24" s="20"/>
    </row>
    <row r="25" spans="1:14">
      <c r="A25" s="21" t="s">
        <v>98</v>
      </c>
      <c r="B25" s="21"/>
      <c r="C25" s="21"/>
      <c r="D25" s="21"/>
      <c r="E25" s="21"/>
      <c r="F25" s="478" t="s">
        <v>99</v>
      </c>
      <c r="G25" s="478"/>
      <c r="H25" s="478"/>
      <c r="I25" s="479"/>
    </row>
    <row r="26" spans="1:14">
      <c r="A26" s="152" t="s">
        <v>100</v>
      </c>
      <c r="B26" s="152"/>
      <c r="C26" s="21"/>
      <c r="D26" s="21"/>
      <c r="E26" s="21"/>
      <c r="F26" s="21" t="s">
        <v>141</v>
      </c>
      <c r="G26" s="153"/>
      <c r="H26" s="153"/>
      <c r="I26" s="154"/>
    </row>
    <row r="27" spans="1:14">
      <c r="A27" s="1"/>
      <c r="B27" s="1"/>
      <c r="C27" s="1"/>
      <c r="D27" s="1"/>
      <c r="E27" s="1"/>
      <c r="F27" s="1"/>
      <c r="G27" s="1"/>
      <c r="H27" s="1"/>
      <c r="I27" s="1"/>
    </row>
    <row r="28" spans="1:14">
      <c r="A28" s="1"/>
      <c r="B28" s="1"/>
      <c r="C28" s="1"/>
      <c r="D28" s="1"/>
      <c r="E28" s="1"/>
      <c r="F28" s="1"/>
      <c r="G28" s="1"/>
      <c r="H28" s="1"/>
      <c r="I28" s="1"/>
    </row>
  </sheetData>
  <mergeCells count="12">
    <mergeCell ref="I11:I13"/>
    <mergeCell ref="F25:I25"/>
    <mergeCell ref="A1:I1"/>
    <mergeCell ref="A10:A13"/>
    <mergeCell ref="B10:B13"/>
    <mergeCell ref="C10:C13"/>
    <mergeCell ref="D10:I10"/>
    <mergeCell ref="D11:D13"/>
    <mergeCell ref="E11:E13"/>
    <mergeCell ref="F11:F13"/>
    <mergeCell ref="G11:G13"/>
    <mergeCell ref="H11:H13"/>
  </mergeCells>
  <pageMargins left="1.02" right="0.7" top="0.75" bottom="0.75" header="0.3" footer="0.3"/>
  <pageSetup paperSize="5" orientation="landscape" horizontalDpi="4294967293" verticalDpi="4294967293" r:id="rId1"/>
  <legacyDrawing r:id="rId2"/>
  <oleObjects>
    <oleObject shapeId="5122" r:id="rId3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1:N137"/>
  <sheetViews>
    <sheetView topLeftCell="A7" workbookViewId="0">
      <selection activeCell="E137" sqref="E137"/>
    </sheetView>
  </sheetViews>
  <sheetFormatPr baseColWidth="10" defaultRowHeight="15"/>
  <cols>
    <col min="1" max="1" width="7" customWidth="1"/>
    <col min="2" max="2" width="7.5703125" customWidth="1"/>
    <col min="3" max="3" width="7.85546875" customWidth="1"/>
    <col min="4" max="4" width="33.42578125" customWidth="1"/>
    <col min="5" max="6" width="9.28515625" customWidth="1"/>
    <col min="7" max="7" width="10.140625" customWidth="1"/>
    <col min="8" max="8" width="12.42578125" customWidth="1"/>
    <col min="9" max="9" width="6.85546875" customWidth="1"/>
    <col min="10" max="10" width="10" customWidth="1"/>
    <col min="11" max="11" width="11.28515625" customWidth="1"/>
    <col min="12" max="12" width="10.140625" customWidth="1"/>
    <col min="13" max="13" width="7.140625" customWidth="1"/>
    <col min="14" max="14" width="8.5703125" customWidth="1"/>
  </cols>
  <sheetData>
    <row r="1" spans="1:14" ht="24" customHeight="1">
      <c r="A1" s="487" t="s">
        <v>101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</row>
    <row r="2" spans="1:14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155" t="s">
        <v>102</v>
      </c>
      <c r="N2" s="39"/>
    </row>
    <row r="3" spans="1:14" ht="15.75" thickBot="1">
      <c r="A3" s="46" t="s">
        <v>103</v>
      </c>
      <c r="B3" s="156"/>
      <c r="C3" s="157"/>
      <c r="D3" s="62" t="s">
        <v>104</v>
      </c>
      <c r="E3" s="62" t="s">
        <v>27</v>
      </c>
      <c r="F3" s="62"/>
      <c r="G3" s="62"/>
      <c r="H3" s="157" t="s">
        <v>27</v>
      </c>
      <c r="I3" s="157"/>
      <c r="J3" s="157"/>
      <c r="K3" s="158" t="s">
        <v>105</v>
      </c>
      <c r="L3" s="62"/>
      <c r="M3" s="62"/>
      <c r="N3" s="62"/>
    </row>
    <row r="4" spans="1:14">
      <c r="A4" s="159" t="s">
        <v>106</v>
      </c>
      <c r="B4" s="160"/>
      <c r="C4" s="161"/>
      <c r="D4" s="162" t="s">
        <v>107</v>
      </c>
      <c r="E4" s="163" t="s">
        <v>108</v>
      </c>
      <c r="F4" s="110"/>
      <c r="G4" s="111"/>
      <c r="H4" s="164" t="s">
        <v>106</v>
      </c>
      <c r="I4" s="165"/>
      <c r="J4" s="161"/>
      <c r="K4" s="160"/>
      <c r="L4" s="160"/>
      <c r="M4" s="160"/>
      <c r="N4" s="166"/>
    </row>
    <row r="5" spans="1:14">
      <c r="A5" s="167" t="s">
        <v>109</v>
      </c>
      <c r="B5" s="168"/>
      <c r="C5" s="169"/>
      <c r="D5" s="170" t="s">
        <v>31</v>
      </c>
      <c r="E5" s="171" t="s">
        <v>110</v>
      </c>
      <c r="F5" s="172"/>
      <c r="G5" s="173" t="s">
        <v>111</v>
      </c>
      <c r="H5" s="174" t="s">
        <v>112</v>
      </c>
      <c r="I5" s="175"/>
      <c r="J5" s="169"/>
      <c r="K5" s="176"/>
      <c r="L5" s="168"/>
      <c r="M5" s="168"/>
      <c r="N5" s="177"/>
    </row>
    <row r="6" spans="1:14">
      <c r="A6" s="167" t="s">
        <v>113</v>
      </c>
      <c r="B6" s="168"/>
      <c r="C6" s="178"/>
      <c r="D6" s="170"/>
      <c r="E6" s="171" t="s">
        <v>114</v>
      </c>
      <c r="F6" s="172"/>
      <c r="G6" s="173" t="s">
        <v>115</v>
      </c>
      <c r="H6" s="179" t="s">
        <v>113</v>
      </c>
      <c r="I6" s="168"/>
      <c r="J6" s="169"/>
      <c r="K6" s="180"/>
      <c r="L6" s="168"/>
      <c r="M6" s="168"/>
      <c r="N6" s="177"/>
    </row>
    <row r="7" spans="1:14" ht="15.75" thickBot="1">
      <c r="A7" s="181" t="s">
        <v>116</v>
      </c>
      <c r="B7" s="68"/>
      <c r="C7" s="182"/>
      <c r="D7" s="64" t="s">
        <v>117</v>
      </c>
      <c r="E7" s="183"/>
      <c r="F7" s="68"/>
      <c r="G7" s="184"/>
      <c r="H7" s="185" t="s">
        <v>116</v>
      </c>
      <c r="I7" s="68"/>
      <c r="J7" s="182"/>
      <c r="K7" s="64"/>
      <c r="L7" s="68"/>
      <c r="M7" s="68"/>
      <c r="N7" s="186"/>
    </row>
    <row r="8" spans="1:14" ht="15.75" thickBot="1">
      <c r="A8" s="187"/>
      <c r="B8" s="62"/>
      <c r="C8" s="188"/>
      <c r="D8" s="189"/>
      <c r="E8" s="190"/>
      <c r="F8" s="62"/>
      <c r="G8" s="191"/>
      <c r="H8" s="192"/>
      <c r="I8" s="62"/>
      <c r="J8" s="188"/>
      <c r="K8" s="108"/>
      <c r="L8" s="62"/>
      <c r="M8" s="62"/>
      <c r="N8" s="193"/>
    </row>
    <row r="9" spans="1:14">
      <c r="A9" s="488" t="s">
        <v>118</v>
      </c>
      <c r="B9" s="490" t="s">
        <v>119</v>
      </c>
      <c r="C9" s="490" t="s">
        <v>120</v>
      </c>
      <c r="D9" s="492" t="s">
        <v>121</v>
      </c>
      <c r="E9" s="494" t="s">
        <v>122</v>
      </c>
      <c r="F9" s="495"/>
      <c r="G9" s="496"/>
      <c r="H9" s="492" t="s">
        <v>123</v>
      </c>
      <c r="I9" s="490" t="s">
        <v>124</v>
      </c>
      <c r="J9" s="490" t="s">
        <v>125</v>
      </c>
      <c r="K9" s="490" t="s">
        <v>126</v>
      </c>
      <c r="L9" s="490" t="s">
        <v>127</v>
      </c>
      <c r="M9" s="490" t="s">
        <v>128</v>
      </c>
      <c r="N9" s="497" t="s">
        <v>129</v>
      </c>
    </row>
    <row r="10" spans="1:14" ht="15.75" thickBot="1">
      <c r="A10" s="489"/>
      <c r="B10" s="491"/>
      <c r="C10" s="491"/>
      <c r="D10" s="493"/>
      <c r="E10" s="194" t="s">
        <v>130</v>
      </c>
      <c r="F10" s="109" t="s">
        <v>131</v>
      </c>
      <c r="G10" s="195" t="s">
        <v>132</v>
      </c>
      <c r="H10" s="493"/>
      <c r="I10" s="491"/>
      <c r="J10" s="491"/>
      <c r="K10" s="491"/>
      <c r="L10" s="491"/>
      <c r="M10" s="491"/>
      <c r="N10" s="498"/>
    </row>
    <row r="11" spans="1:14" ht="20.25" customHeight="1" thickBot="1">
      <c r="A11" s="196" t="s">
        <v>95</v>
      </c>
      <c r="B11" s="197"/>
      <c r="C11" s="197"/>
      <c r="D11" s="198" t="s">
        <v>96</v>
      </c>
      <c r="E11" s="199"/>
      <c r="F11" s="200"/>
      <c r="G11" s="200"/>
      <c r="H11" s="200"/>
      <c r="I11" s="200"/>
      <c r="J11" s="201"/>
      <c r="K11" s="201"/>
      <c r="L11" s="199"/>
      <c r="M11" s="200"/>
      <c r="N11" s="202"/>
    </row>
    <row r="12" spans="1:14" ht="14.25" customHeight="1" thickBot="1">
      <c r="A12" s="203"/>
      <c r="B12" s="197" t="s">
        <v>145</v>
      </c>
      <c r="C12" s="197" t="s">
        <v>148</v>
      </c>
      <c r="D12" s="204" t="s">
        <v>149</v>
      </c>
      <c r="E12" s="199"/>
      <c r="F12" s="200"/>
      <c r="G12" s="200"/>
      <c r="H12" s="200"/>
      <c r="I12" s="200"/>
      <c r="J12" s="201"/>
      <c r="K12" s="201"/>
      <c r="L12" s="199"/>
      <c r="M12" s="200"/>
      <c r="N12" s="202"/>
    </row>
    <row r="13" spans="1:14" ht="18">
      <c r="A13" s="223"/>
      <c r="B13" s="224"/>
      <c r="C13" s="224"/>
      <c r="D13" s="316" t="s">
        <v>150</v>
      </c>
      <c r="E13" s="226">
        <v>42969</v>
      </c>
      <c r="F13" s="227" t="s">
        <v>163</v>
      </c>
      <c r="G13" s="317" t="s">
        <v>164</v>
      </c>
      <c r="H13" s="227" t="s">
        <v>165</v>
      </c>
      <c r="I13" s="227">
        <v>1</v>
      </c>
      <c r="J13" s="228">
        <v>4000000</v>
      </c>
      <c r="K13" s="228">
        <v>4000000</v>
      </c>
      <c r="L13" s="318" t="s">
        <v>216</v>
      </c>
      <c r="M13" s="227">
        <v>10</v>
      </c>
      <c r="N13" s="291" t="s">
        <v>217</v>
      </c>
    </row>
    <row r="14" spans="1:14" s="1" customFormat="1" ht="18">
      <c r="A14" s="205"/>
      <c r="B14" s="206"/>
      <c r="C14" s="206"/>
      <c r="D14" s="271" t="s">
        <v>150</v>
      </c>
      <c r="E14" s="208">
        <v>42969</v>
      </c>
      <c r="F14" s="209" t="s">
        <v>163</v>
      </c>
      <c r="G14" s="308" t="s">
        <v>164</v>
      </c>
      <c r="H14" s="210" t="s">
        <v>166</v>
      </c>
      <c r="I14" s="209">
        <v>1</v>
      </c>
      <c r="J14" s="211">
        <v>4000000</v>
      </c>
      <c r="K14" s="211">
        <v>4000000</v>
      </c>
      <c r="L14" s="311" t="s">
        <v>216</v>
      </c>
      <c r="M14" s="209">
        <v>10</v>
      </c>
      <c r="N14" s="212" t="s">
        <v>217</v>
      </c>
    </row>
    <row r="15" spans="1:14" ht="18">
      <c r="A15" s="230"/>
      <c r="B15" s="214"/>
      <c r="C15" s="214"/>
      <c r="D15" s="271" t="s">
        <v>151</v>
      </c>
      <c r="E15" s="208">
        <v>42969</v>
      </c>
      <c r="F15" s="209" t="s">
        <v>163</v>
      </c>
      <c r="G15" s="308" t="s">
        <v>164</v>
      </c>
      <c r="H15" s="210" t="s">
        <v>167</v>
      </c>
      <c r="I15" s="209">
        <v>1</v>
      </c>
      <c r="J15" s="262">
        <v>5400000</v>
      </c>
      <c r="K15" s="262">
        <v>5400000</v>
      </c>
      <c r="L15" s="311" t="s">
        <v>216</v>
      </c>
      <c r="M15" s="210">
        <v>10</v>
      </c>
      <c r="N15" s="263" t="s">
        <v>217</v>
      </c>
    </row>
    <row r="16" spans="1:14" s="1" customFormat="1" ht="18.75" thickBot="1">
      <c r="A16" s="205"/>
      <c r="B16" s="231"/>
      <c r="C16" s="231"/>
      <c r="D16" s="271" t="s">
        <v>151</v>
      </c>
      <c r="E16" s="208">
        <v>42969</v>
      </c>
      <c r="F16" s="209" t="s">
        <v>163</v>
      </c>
      <c r="G16" s="308" t="s">
        <v>164</v>
      </c>
      <c r="H16" s="210" t="s">
        <v>168</v>
      </c>
      <c r="I16" s="209">
        <v>1</v>
      </c>
      <c r="J16" s="218">
        <v>5400000</v>
      </c>
      <c r="K16" s="218">
        <v>5400000</v>
      </c>
      <c r="L16" s="311" t="s">
        <v>216</v>
      </c>
      <c r="M16" s="219">
        <v>10</v>
      </c>
      <c r="N16" s="220" t="s">
        <v>217</v>
      </c>
    </row>
    <row r="17" spans="1:14" ht="15.75" thickBot="1">
      <c r="A17" s="264" t="s">
        <v>93</v>
      </c>
      <c r="B17" s="265"/>
      <c r="C17" s="266"/>
      <c r="D17" s="269" t="s">
        <v>133</v>
      </c>
      <c r="E17" s="270"/>
      <c r="F17" s="200"/>
      <c r="G17" s="200"/>
      <c r="H17" s="200"/>
      <c r="I17" s="200"/>
      <c r="J17" s="201"/>
      <c r="K17" s="201"/>
      <c r="L17" s="199"/>
      <c r="M17" s="200"/>
      <c r="N17" s="202"/>
    </row>
    <row r="18" spans="1:14" ht="15.75" thickBot="1">
      <c r="A18" s="203"/>
      <c r="B18" s="197" t="s">
        <v>145</v>
      </c>
      <c r="C18" s="197" t="s">
        <v>146</v>
      </c>
      <c r="D18" s="222" t="s">
        <v>147</v>
      </c>
      <c r="E18" s="199"/>
      <c r="F18" s="200"/>
      <c r="G18" s="267"/>
      <c r="H18" s="200"/>
      <c r="I18" s="200"/>
      <c r="J18" s="201"/>
      <c r="K18" s="201"/>
      <c r="L18" s="199"/>
      <c r="M18" s="267"/>
      <c r="N18" s="268"/>
    </row>
    <row r="19" spans="1:14" ht="18">
      <c r="A19" s="205"/>
      <c r="B19" s="231"/>
      <c r="C19" s="231"/>
      <c r="D19" s="225" t="s">
        <v>152</v>
      </c>
      <c r="E19" s="208">
        <v>42969</v>
      </c>
      <c r="F19" s="209" t="s">
        <v>163</v>
      </c>
      <c r="G19" s="308" t="s">
        <v>164</v>
      </c>
      <c r="H19" s="210" t="s">
        <v>169</v>
      </c>
      <c r="I19" s="209">
        <v>1</v>
      </c>
      <c r="J19" s="211">
        <v>75000</v>
      </c>
      <c r="K19" s="211">
        <v>75000</v>
      </c>
      <c r="L19" s="311" t="s">
        <v>216</v>
      </c>
      <c r="M19" s="232">
        <v>4</v>
      </c>
      <c r="N19" s="261" t="s">
        <v>217</v>
      </c>
    </row>
    <row r="20" spans="1:14" ht="18">
      <c r="A20" s="205"/>
      <c r="B20" s="231"/>
      <c r="C20" s="231"/>
      <c r="D20" s="215" t="s">
        <v>152</v>
      </c>
      <c r="E20" s="208">
        <v>42969</v>
      </c>
      <c r="F20" s="209" t="s">
        <v>163</v>
      </c>
      <c r="G20" s="308" t="s">
        <v>164</v>
      </c>
      <c r="H20" s="210" t="s">
        <v>170</v>
      </c>
      <c r="I20" s="209">
        <v>1</v>
      </c>
      <c r="J20" s="211">
        <v>75000</v>
      </c>
      <c r="K20" s="211">
        <v>75000</v>
      </c>
      <c r="L20" s="311" t="s">
        <v>216</v>
      </c>
      <c r="M20" s="233">
        <v>4</v>
      </c>
      <c r="N20" s="234" t="s">
        <v>217</v>
      </c>
    </row>
    <row r="21" spans="1:14" ht="18">
      <c r="A21" s="230"/>
      <c r="B21" s="206"/>
      <c r="C21" s="206"/>
      <c r="D21" s="215" t="s">
        <v>152</v>
      </c>
      <c r="E21" s="208">
        <v>42969</v>
      </c>
      <c r="F21" s="209" t="s">
        <v>163</v>
      </c>
      <c r="G21" s="308" t="s">
        <v>164</v>
      </c>
      <c r="H21" s="210" t="s">
        <v>171</v>
      </c>
      <c r="I21" s="209">
        <v>1</v>
      </c>
      <c r="J21" s="211">
        <v>75000</v>
      </c>
      <c r="K21" s="211">
        <v>75000</v>
      </c>
      <c r="L21" s="311" t="s">
        <v>216</v>
      </c>
      <c r="M21" s="235">
        <v>4</v>
      </c>
      <c r="N21" s="261" t="s">
        <v>217</v>
      </c>
    </row>
    <row r="22" spans="1:14" ht="18">
      <c r="A22" s="230"/>
      <c r="B22" s="213"/>
      <c r="C22" s="213"/>
      <c r="D22" s="215" t="s">
        <v>152</v>
      </c>
      <c r="E22" s="208">
        <v>42969</v>
      </c>
      <c r="F22" s="209" t="s">
        <v>163</v>
      </c>
      <c r="G22" s="308" t="s">
        <v>164</v>
      </c>
      <c r="H22" s="210" t="s">
        <v>172</v>
      </c>
      <c r="I22" s="209">
        <v>1</v>
      </c>
      <c r="J22" s="211">
        <v>75000</v>
      </c>
      <c r="K22" s="211">
        <v>75000</v>
      </c>
      <c r="L22" s="311" t="s">
        <v>216</v>
      </c>
      <c r="M22" s="235">
        <v>4</v>
      </c>
      <c r="N22" s="234" t="s">
        <v>217</v>
      </c>
    </row>
    <row r="23" spans="1:14" ht="18">
      <c r="A23" s="230"/>
      <c r="B23" s="213"/>
      <c r="C23" s="213"/>
      <c r="D23" s="272" t="s">
        <v>152</v>
      </c>
      <c r="E23" s="208">
        <v>42969</v>
      </c>
      <c r="F23" s="209" t="s">
        <v>163</v>
      </c>
      <c r="G23" s="308" t="s">
        <v>164</v>
      </c>
      <c r="H23" s="210" t="s">
        <v>173</v>
      </c>
      <c r="I23" s="209">
        <v>1</v>
      </c>
      <c r="J23" s="211">
        <v>75000</v>
      </c>
      <c r="K23" s="211">
        <v>75000</v>
      </c>
      <c r="L23" s="311" t="s">
        <v>216</v>
      </c>
      <c r="M23" s="235">
        <v>4</v>
      </c>
      <c r="N23" s="261" t="s">
        <v>217</v>
      </c>
    </row>
    <row r="24" spans="1:14" s="1" customFormat="1" ht="18">
      <c r="A24" s="230"/>
      <c r="B24" s="213"/>
      <c r="C24" s="213"/>
      <c r="D24" s="215" t="s">
        <v>152</v>
      </c>
      <c r="E24" s="208">
        <v>42969</v>
      </c>
      <c r="F24" s="209" t="s">
        <v>163</v>
      </c>
      <c r="G24" s="308" t="s">
        <v>164</v>
      </c>
      <c r="H24" s="210" t="s">
        <v>174</v>
      </c>
      <c r="I24" s="209">
        <v>1</v>
      </c>
      <c r="J24" s="211">
        <v>75000</v>
      </c>
      <c r="K24" s="211">
        <v>75000</v>
      </c>
      <c r="L24" s="311" t="s">
        <v>216</v>
      </c>
      <c r="M24" s="235">
        <v>4</v>
      </c>
      <c r="N24" s="234" t="s">
        <v>217</v>
      </c>
    </row>
    <row r="25" spans="1:14" s="1" customFormat="1" ht="18">
      <c r="A25" s="230"/>
      <c r="B25" s="213"/>
      <c r="C25" s="213"/>
      <c r="D25" s="215" t="s">
        <v>152</v>
      </c>
      <c r="E25" s="208">
        <v>42969</v>
      </c>
      <c r="F25" s="209" t="s">
        <v>163</v>
      </c>
      <c r="G25" s="308" t="s">
        <v>164</v>
      </c>
      <c r="H25" s="210" t="s">
        <v>175</v>
      </c>
      <c r="I25" s="209">
        <v>1</v>
      </c>
      <c r="J25" s="211">
        <v>75000</v>
      </c>
      <c r="K25" s="211">
        <v>75000</v>
      </c>
      <c r="L25" s="311" t="s">
        <v>216</v>
      </c>
      <c r="M25" s="235">
        <v>4</v>
      </c>
      <c r="N25" s="261" t="s">
        <v>217</v>
      </c>
    </row>
    <row r="26" spans="1:14" ht="18">
      <c r="A26" s="230"/>
      <c r="B26" s="213"/>
      <c r="C26" s="213"/>
      <c r="D26" s="215" t="s">
        <v>152</v>
      </c>
      <c r="E26" s="208">
        <v>42969</v>
      </c>
      <c r="F26" s="209" t="s">
        <v>163</v>
      </c>
      <c r="G26" s="308" t="s">
        <v>164</v>
      </c>
      <c r="H26" s="210" t="s">
        <v>176</v>
      </c>
      <c r="I26" s="209">
        <v>1</v>
      </c>
      <c r="J26" s="211">
        <v>75000</v>
      </c>
      <c r="K26" s="211">
        <v>75000</v>
      </c>
      <c r="L26" s="311" t="s">
        <v>216</v>
      </c>
      <c r="M26" s="235">
        <v>4</v>
      </c>
      <c r="N26" s="234" t="s">
        <v>217</v>
      </c>
    </row>
    <row r="27" spans="1:14" ht="18">
      <c r="A27" s="230"/>
      <c r="B27" s="214"/>
      <c r="C27" s="214"/>
      <c r="D27" s="215" t="s">
        <v>152</v>
      </c>
      <c r="E27" s="208">
        <v>42969</v>
      </c>
      <c r="F27" s="209" t="s">
        <v>163</v>
      </c>
      <c r="G27" s="308" t="s">
        <v>164</v>
      </c>
      <c r="H27" s="210" t="s">
        <v>177</v>
      </c>
      <c r="I27" s="209">
        <v>1</v>
      </c>
      <c r="J27" s="211">
        <v>75000</v>
      </c>
      <c r="K27" s="211">
        <v>75000</v>
      </c>
      <c r="L27" s="311" t="s">
        <v>216</v>
      </c>
      <c r="M27" s="274">
        <v>4</v>
      </c>
      <c r="N27" s="261" t="s">
        <v>217</v>
      </c>
    </row>
    <row r="28" spans="1:14" s="1" customFormat="1" ht="18.75" thickBot="1">
      <c r="A28" s="237"/>
      <c r="B28" s="238"/>
      <c r="C28" s="238"/>
      <c r="D28" s="239" t="s">
        <v>152</v>
      </c>
      <c r="E28" s="244">
        <v>42969</v>
      </c>
      <c r="F28" s="319" t="s">
        <v>163</v>
      </c>
      <c r="G28" s="320" t="s">
        <v>164</v>
      </c>
      <c r="H28" s="241" t="s">
        <v>178</v>
      </c>
      <c r="I28" s="319">
        <v>1</v>
      </c>
      <c r="J28" s="243">
        <v>75000</v>
      </c>
      <c r="K28" s="243">
        <v>75000</v>
      </c>
      <c r="L28" s="321" t="s">
        <v>216</v>
      </c>
      <c r="M28" s="245">
        <v>4</v>
      </c>
      <c r="N28" s="322" t="s">
        <v>217</v>
      </c>
    </row>
    <row r="29" spans="1:14" ht="15.75" thickBot="1">
      <c r="A29" s="276"/>
      <c r="B29" s="277"/>
      <c r="C29" s="280"/>
      <c r="D29" s="273"/>
      <c r="E29" s="276"/>
      <c r="F29" s="277"/>
      <c r="G29" s="277"/>
      <c r="H29" s="277"/>
      <c r="I29" s="277"/>
      <c r="J29" s="278" t="s">
        <v>27</v>
      </c>
      <c r="K29" s="279">
        <f>SUM(K13:K28)</f>
        <v>19550000</v>
      </c>
      <c r="L29" s="277"/>
      <c r="M29" s="277"/>
      <c r="N29" s="280"/>
    </row>
    <row r="30" spans="1:1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</row>
    <row r="31" spans="1:1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</row>
    <row r="32" spans="1:1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</row>
    <row r="33" spans="1:14">
      <c r="A33" s="253" t="s">
        <v>134</v>
      </c>
      <c r="B33" s="253"/>
      <c r="C33" s="253"/>
      <c r="D33" s="254"/>
      <c r="E33" s="254" t="s">
        <v>135</v>
      </c>
      <c r="F33" s="255"/>
      <c r="G33" s="255"/>
      <c r="H33" s="255"/>
      <c r="I33" s="255" t="s">
        <v>136</v>
      </c>
      <c r="J33" s="255"/>
      <c r="K33" s="254" t="s">
        <v>137</v>
      </c>
      <c r="L33" s="254"/>
      <c r="M33" s="255"/>
      <c r="N33" s="256"/>
    </row>
    <row r="34" spans="1:14">
      <c r="A34" s="253" t="s">
        <v>138</v>
      </c>
      <c r="B34" s="253"/>
      <c r="C34" s="253"/>
      <c r="D34" s="254"/>
      <c r="E34" s="254" t="s">
        <v>140</v>
      </c>
      <c r="F34" s="255"/>
      <c r="G34" s="255"/>
      <c r="H34" s="255"/>
      <c r="I34" s="257"/>
      <c r="J34" s="257"/>
      <c r="K34" s="254" t="s">
        <v>139</v>
      </c>
      <c r="L34" s="255"/>
      <c r="M34" s="255"/>
      <c r="N34" s="256"/>
    </row>
    <row r="37" spans="1:14" ht="18">
      <c r="A37" s="487" t="s">
        <v>101</v>
      </c>
      <c r="B37" s="487"/>
      <c r="C37" s="487"/>
      <c r="D37" s="487"/>
      <c r="E37" s="487"/>
      <c r="F37" s="487"/>
      <c r="G37" s="487"/>
      <c r="H37" s="487"/>
      <c r="I37" s="487"/>
      <c r="J37" s="487"/>
      <c r="K37" s="487"/>
      <c r="L37" s="487"/>
      <c r="M37" s="487"/>
      <c r="N37" s="487"/>
    </row>
    <row r="38" spans="1:14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155" t="s">
        <v>218</v>
      </c>
      <c r="N38" s="39"/>
    </row>
    <row r="39" spans="1:14" ht="15.75" thickBot="1">
      <c r="A39" s="46" t="s">
        <v>103</v>
      </c>
      <c r="B39" s="156"/>
      <c r="C39" s="157"/>
      <c r="D39" s="62" t="s">
        <v>104</v>
      </c>
      <c r="E39" s="62" t="s">
        <v>27</v>
      </c>
      <c r="F39" s="62"/>
      <c r="G39" s="62"/>
      <c r="H39" s="157" t="s">
        <v>27</v>
      </c>
      <c r="I39" s="157"/>
      <c r="J39" s="157"/>
      <c r="K39" s="158" t="s">
        <v>105</v>
      </c>
      <c r="L39" s="62"/>
      <c r="M39" s="62"/>
      <c r="N39" s="62"/>
    </row>
    <row r="40" spans="1:14">
      <c r="A40" s="159" t="s">
        <v>106</v>
      </c>
      <c r="B40" s="160"/>
      <c r="C40" s="161"/>
      <c r="D40" s="162" t="s">
        <v>107</v>
      </c>
      <c r="E40" s="163" t="s">
        <v>108</v>
      </c>
      <c r="F40" s="120"/>
      <c r="G40" s="121"/>
      <c r="H40" s="164" t="s">
        <v>106</v>
      </c>
      <c r="I40" s="165"/>
      <c r="J40" s="161"/>
      <c r="K40" s="160"/>
      <c r="L40" s="160"/>
      <c r="M40" s="160"/>
      <c r="N40" s="166"/>
    </row>
    <row r="41" spans="1:14">
      <c r="A41" s="167" t="s">
        <v>109</v>
      </c>
      <c r="B41" s="168"/>
      <c r="C41" s="169"/>
      <c r="D41" s="170" t="s">
        <v>31</v>
      </c>
      <c r="E41" s="171" t="s">
        <v>110</v>
      </c>
      <c r="F41" s="172"/>
      <c r="G41" s="173" t="s">
        <v>111</v>
      </c>
      <c r="H41" s="174" t="s">
        <v>112</v>
      </c>
      <c r="I41" s="175"/>
      <c r="J41" s="169"/>
      <c r="K41" s="176"/>
      <c r="L41" s="168"/>
      <c r="M41" s="168"/>
      <c r="N41" s="177"/>
    </row>
    <row r="42" spans="1:14">
      <c r="A42" s="167" t="s">
        <v>113</v>
      </c>
      <c r="B42" s="168"/>
      <c r="C42" s="178"/>
      <c r="D42" s="170"/>
      <c r="E42" s="171" t="s">
        <v>114</v>
      </c>
      <c r="F42" s="172"/>
      <c r="G42" s="173" t="s">
        <v>115</v>
      </c>
      <c r="H42" s="179" t="s">
        <v>113</v>
      </c>
      <c r="I42" s="168"/>
      <c r="J42" s="169"/>
      <c r="K42" s="180"/>
      <c r="L42" s="168"/>
      <c r="M42" s="168"/>
      <c r="N42" s="177"/>
    </row>
    <row r="43" spans="1:14" ht="15.75" thickBot="1">
      <c r="A43" s="181" t="s">
        <v>116</v>
      </c>
      <c r="B43" s="68"/>
      <c r="C43" s="182"/>
      <c r="D43" s="64" t="s">
        <v>117</v>
      </c>
      <c r="E43" s="183"/>
      <c r="F43" s="68"/>
      <c r="G43" s="184"/>
      <c r="H43" s="185" t="s">
        <v>116</v>
      </c>
      <c r="I43" s="68"/>
      <c r="J43" s="182"/>
      <c r="K43" s="64"/>
      <c r="L43" s="68"/>
      <c r="M43" s="68"/>
      <c r="N43" s="186"/>
    </row>
    <row r="44" spans="1:14" ht="15.75" thickBot="1">
      <c r="A44" s="187"/>
      <c r="B44" s="62"/>
      <c r="C44" s="188"/>
      <c r="D44" s="189"/>
      <c r="E44" s="190"/>
      <c r="F44" s="62"/>
      <c r="G44" s="191"/>
      <c r="H44" s="192"/>
      <c r="I44" s="62"/>
      <c r="J44" s="188"/>
      <c r="K44" s="118"/>
      <c r="L44" s="62"/>
      <c r="M44" s="62"/>
      <c r="N44" s="193"/>
    </row>
    <row r="45" spans="1:14">
      <c r="A45" s="488" t="s">
        <v>118</v>
      </c>
      <c r="B45" s="490" t="s">
        <v>119</v>
      </c>
      <c r="C45" s="490" t="s">
        <v>120</v>
      </c>
      <c r="D45" s="492" t="s">
        <v>121</v>
      </c>
      <c r="E45" s="494" t="s">
        <v>122</v>
      </c>
      <c r="F45" s="495"/>
      <c r="G45" s="496"/>
      <c r="H45" s="492" t="s">
        <v>123</v>
      </c>
      <c r="I45" s="490" t="s">
        <v>124</v>
      </c>
      <c r="J45" s="490" t="s">
        <v>125</v>
      </c>
      <c r="K45" s="490" t="s">
        <v>126</v>
      </c>
      <c r="L45" s="490" t="s">
        <v>127</v>
      </c>
      <c r="M45" s="490" t="s">
        <v>128</v>
      </c>
      <c r="N45" s="497" t="s">
        <v>129</v>
      </c>
    </row>
    <row r="46" spans="1:14" ht="15.75" thickBot="1">
      <c r="A46" s="489"/>
      <c r="B46" s="491"/>
      <c r="C46" s="491"/>
      <c r="D46" s="493"/>
      <c r="E46" s="194" t="s">
        <v>130</v>
      </c>
      <c r="F46" s="119" t="s">
        <v>131</v>
      </c>
      <c r="G46" s="195" t="s">
        <v>132</v>
      </c>
      <c r="H46" s="493"/>
      <c r="I46" s="491"/>
      <c r="J46" s="491"/>
      <c r="K46" s="491"/>
      <c r="L46" s="491"/>
      <c r="M46" s="491"/>
      <c r="N46" s="498"/>
    </row>
    <row r="47" spans="1:14" ht="15.75" thickBot="1">
      <c r="A47" s="282" t="s">
        <v>93</v>
      </c>
      <c r="B47" s="283"/>
      <c r="C47" s="284"/>
      <c r="D47" s="285" t="s">
        <v>133</v>
      </c>
      <c r="E47" s="199"/>
      <c r="F47" s="200"/>
      <c r="G47" s="200"/>
      <c r="H47" s="200"/>
      <c r="I47" s="200"/>
      <c r="J47" s="201"/>
      <c r="K47" s="201"/>
      <c r="L47" s="199"/>
      <c r="M47" s="200"/>
      <c r="N47" s="202"/>
    </row>
    <row r="48" spans="1:14" ht="15.75" thickBot="1">
      <c r="A48" s="203"/>
      <c r="B48" s="197" t="s">
        <v>145</v>
      </c>
      <c r="C48" s="197" t="s">
        <v>146</v>
      </c>
      <c r="D48" s="309" t="s">
        <v>147</v>
      </c>
      <c r="E48" s="270"/>
      <c r="F48" s="200"/>
      <c r="G48" s="200"/>
      <c r="H48" s="200"/>
      <c r="I48" s="200"/>
      <c r="J48" s="201"/>
      <c r="K48" s="201"/>
      <c r="L48" s="199"/>
      <c r="M48" s="200"/>
      <c r="N48" s="202"/>
    </row>
    <row r="49" spans="1:14" ht="18">
      <c r="A49" s="206"/>
      <c r="B49" s="231"/>
      <c r="C49" s="231"/>
      <c r="D49" s="207" t="s">
        <v>153</v>
      </c>
      <c r="E49" s="208">
        <v>42969</v>
      </c>
      <c r="F49" s="209" t="s">
        <v>163</v>
      </c>
      <c r="G49" s="308" t="s">
        <v>164</v>
      </c>
      <c r="H49" s="210" t="s">
        <v>179</v>
      </c>
      <c r="I49" s="209">
        <v>1</v>
      </c>
      <c r="J49" s="211">
        <v>42000</v>
      </c>
      <c r="K49" s="211">
        <v>42000</v>
      </c>
      <c r="L49" s="311" t="s">
        <v>216</v>
      </c>
      <c r="M49" s="209">
        <v>4</v>
      </c>
      <c r="N49" s="212" t="s">
        <v>217</v>
      </c>
    </row>
    <row r="50" spans="1:14" ht="18">
      <c r="A50" s="205"/>
      <c r="B50" s="231"/>
      <c r="C50" s="231"/>
      <c r="D50" s="215" t="s">
        <v>153</v>
      </c>
      <c r="E50" s="208">
        <v>42969</v>
      </c>
      <c r="F50" s="209" t="s">
        <v>163</v>
      </c>
      <c r="G50" s="308" t="s">
        <v>164</v>
      </c>
      <c r="H50" s="210" t="s">
        <v>180</v>
      </c>
      <c r="I50" s="209">
        <v>1</v>
      </c>
      <c r="J50" s="211">
        <v>42000</v>
      </c>
      <c r="K50" s="211">
        <v>42000</v>
      </c>
      <c r="L50" s="311" t="s">
        <v>216</v>
      </c>
      <c r="M50" s="209">
        <v>4</v>
      </c>
      <c r="N50" s="212" t="s">
        <v>217</v>
      </c>
    </row>
    <row r="51" spans="1:14" ht="18">
      <c r="A51" s="205"/>
      <c r="B51" s="206"/>
      <c r="C51" s="206"/>
      <c r="D51" s="215" t="s">
        <v>153</v>
      </c>
      <c r="E51" s="208">
        <v>42969</v>
      </c>
      <c r="F51" s="209" t="s">
        <v>163</v>
      </c>
      <c r="G51" s="308" t="s">
        <v>164</v>
      </c>
      <c r="H51" s="210" t="s">
        <v>181</v>
      </c>
      <c r="I51" s="209">
        <v>1</v>
      </c>
      <c r="J51" s="211">
        <v>42000</v>
      </c>
      <c r="K51" s="211">
        <v>42000</v>
      </c>
      <c r="L51" s="311" t="s">
        <v>216</v>
      </c>
      <c r="M51" s="210">
        <v>4</v>
      </c>
      <c r="N51" s="212" t="s">
        <v>217</v>
      </c>
    </row>
    <row r="52" spans="1:14" ht="18">
      <c r="A52" s="205"/>
      <c r="B52" s="206"/>
      <c r="C52" s="206"/>
      <c r="D52" s="215" t="s">
        <v>153</v>
      </c>
      <c r="E52" s="208">
        <v>42969</v>
      </c>
      <c r="F52" s="209" t="s">
        <v>163</v>
      </c>
      <c r="G52" s="308" t="s">
        <v>164</v>
      </c>
      <c r="H52" s="210" t="s">
        <v>182</v>
      </c>
      <c r="I52" s="209">
        <v>1</v>
      </c>
      <c r="J52" s="211">
        <v>42000</v>
      </c>
      <c r="K52" s="211">
        <v>42000</v>
      </c>
      <c r="L52" s="311" t="s">
        <v>216</v>
      </c>
      <c r="M52" s="232">
        <v>4</v>
      </c>
      <c r="N52" s="212" t="s">
        <v>217</v>
      </c>
    </row>
    <row r="53" spans="1:14" ht="18">
      <c r="A53" s="205"/>
      <c r="B53" s="231"/>
      <c r="C53" s="231"/>
      <c r="D53" s="215" t="s">
        <v>153</v>
      </c>
      <c r="E53" s="208">
        <v>42969</v>
      </c>
      <c r="F53" s="209" t="s">
        <v>163</v>
      </c>
      <c r="G53" s="308" t="s">
        <v>164</v>
      </c>
      <c r="H53" s="210" t="s">
        <v>183</v>
      </c>
      <c r="I53" s="209">
        <v>1</v>
      </c>
      <c r="J53" s="211">
        <v>42000</v>
      </c>
      <c r="K53" s="211">
        <v>42000</v>
      </c>
      <c r="L53" s="311" t="s">
        <v>216</v>
      </c>
      <c r="M53" s="233">
        <v>4</v>
      </c>
      <c r="N53" s="212" t="s">
        <v>217</v>
      </c>
    </row>
    <row r="54" spans="1:14" ht="18">
      <c r="A54" s="286"/>
      <c r="B54" s="287"/>
      <c r="C54" s="287"/>
      <c r="D54" s="215" t="s">
        <v>153</v>
      </c>
      <c r="E54" s="208">
        <v>42969</v>
      </c>
      <c r="F54" s="209" t="s">
        <v>163</v>
      </c>
      <c r="G54" s="308" t="s">
        <v>164</v>
      </c>
      <c r="H54" s="210" t="s">
        <v>184</v>
      </c>
      <c r="I54" s="209">
        <v>1</v>
      </c>
      <c r="J54" s="211">
        <v>42000</v>
      </c>
      <c r="K54" s="211">
        <v>42000</v>
      </c>
      <c r="L54" s="311" t="s">
        <v>216</v>
      </c>
      <c r="M54" s="233">
        <v>4</v>
      </c>
      <c r="N54" s="212" t="s">
        <v>217</v>
      </c>
    </row>
    <row r="55" spans="1:14" s="1" customFormat="1" ht="18">
      <c r="A55" s="205"/>
      <c r="B55" s="231"/>
      <c r="C55" s="231"/>
      <c r="D55" s="215" t="s">
        <v>153</v>
      </c>
      <c r="E55" s="208">
        <v>42969</v>
      </c>
      <c r="F55" s="209" t="s">
        <v>163</v>
      </c>
      <c r="G55" s="308" t="s">
        <v>164</v>
      </c>
      <c r="H55" s="210" t="s">
        <v>185</v>
      </c>
      <c r="I55" s="209">
        <v>1</v>
      </c>
      <c r="J55" s="211">
        <v>42000</v>
      </c>
      <c r="K55" s="211">
        <v>42000</v>
      </c>
      <c r="L55" s="311" t="s">
        <v>216</v>
      </c>
      <c r="M55" s="235">
        <v>4</v>
      </c>
      <c r="N55" s="212" t="s">
        <v>217</v>
      </c>
    </row>
    <row r="56" spans="1:14" s="1" customFormat="1" ht="18">
      <c r="A56" s="205"/>
      <c r="B56" s="206"/>
      <c r="C56" s="206"/>
      <c r="D56" s="215" t="s">
        <v>153</v>
      </c>
      <c r="E56" s="208">
        <v>42969</v>
      </c>
      <c r="F56" s="209" t="s">
        <v>163</v>
      </c>
      <c r="G56" s="308" t="s">
        <v>164</v>
      </c>
      <c r="H56" s="210" t="s">
        <v>186</v>
      </c>
      <c r="I56" s="209">
        <v>1</v>
      </c>
      <c r="J56" s="211">
        <v>42000</v>
      </c>
      <c r="K56" s="211">
        <v>42000</v>
      </c>
      <c r="L56" s="311" t="s">
        <v>216</v>
      </c>
      <c r="M56" s="235">
        <v>4</v>
      </c>
      <c r="N56" s="212" t="s">
        <v>217</v>
      </c>
    </row>
    <row r="57" spans="1:14" s="1" customFormat="1" ht="18">
      <c r="A57" s="216"/>
      <c r="B57" s="288"/>
      <c r="C57" s="288"/>
      <c r="D57" s="215" t="s">
        <v>153</v>
      </c>
      <c r="E57" s="208">
        <v>42969</v>
      </c>
      <c r="F57" s="209" t="s">
        <v>163</v>
      </c>
      <c r="G57" s="308" t="s">
        <v>164</v>
      </c>
      <c r="H57" s="210" t="s">
        <v>187</v>
      </c>
      <c r="I57" s="209">
        <v>1</v>
      </c>
      <c r="J57" s="211">
        <v>42000</v>
      </c>
      <c r="K57" s="211">
        <v>42000</v>
      </c>
      <c r="L57" s="311" t="s">
        <v>216</v>
      </c>
      <c r="M57" s="235">
        <v>4</v>
      </c>
      <c r="N57" s="212" t="s">
        <v>217</v>
      </c>
    </row>
    <row r="58" spans="1:14" s="1" customFormat="1" ht="18.75" thickBot="1">
      <c r="A58" s="216"/>
      <c r="B58" s="288"/>
      <c r="C58" s="288"/>
      <c r="D58" s="272" t="s">
        <v>153</v>
      </c>
      <c r="E58" s="208">
        <v>42969</v>
      </c>
      <c r="F58" s="209" t="s">
        <v>163</v>
      </c>
      <c r="G58" s="308" t="s">
        <v>164</v>
      </c>
      <c r="H58" s="210" t="s">
        <v>188</v>
      </c>
      <c r="I58" s="209">
        <v>1</v>
      </c>
      <c r="J58" s="211">
        <v>42000</v>
      </c>
      <c r="K58" s="211">
        <v>42000</v>
      </c>
      <c r="L58" s="311" t="s">
        <v>216</v>
      </c>
      <c r="M58" s="235">
        <v>4</v>
      </c>
      <c r="N58" s="212" t="s">
        <v>217</v>
      </c>
    </row>
    <row r="59" spans="1:14" ht="15.75" thickBot="1">
      <c r="A59" s="324"/>
      <c r="B59" s="325" t="s">
        <v>145</v>
      </c>
      <c r="C59" s="266" t="s">
        <v>154</v>
      </c>
      <c r="D59" s="326" t="s">
        <v>155</v>
      </c>
      <c r="E59" s="327"/>
      <c r="F59" s="328"/>
      <c r="G59" s="304"/>
      <c r="H59" s="328"/>
      <c r="I59" s="328"/>
      <c r="J59" s="329"/>
      <c r="K59" s="329"/>
      <c r="L59" s="327"/>
      <c r="M59" s="304"/>
      <c r="N59" s="305"/>
    </row>
    <row r="60" spans="1:14" ht="18">
      <c r="A60" s="223"/>
      <c r="B60" s="266"/>
      <c r="C60" s="266"/>
      <c r="D60" s="225" t="s">
        <v>156</v>
      </c>
      <c r="E60" s="226">
        <v>42969</v>
      </c>
      <c r="F60" s="227" t="s">
        <v>163</v>
      </c>
      <c r="G60" s="317" t="s">
        <v>164</v>
      </c>
      <c r="H60" s="227" t="s">
        <v>189</v>
      </c>
      <c r="I60" s="227">
        <v>1</v>
      </c>
      <c r="J60" s="228">
        <v>400000</v>
      </c>
      <c r="K60" s="228">
        <v>400000</v>
      </c>
      <c r="L60" s="318" t="s">
        <v>216</v>
      </c>
      <c r="M60" s="304">
        <v>4</v>
      </c>
      <c r="N60" s="229" t="s">
        <v>217</v>
      </c>
    </row>
    <row r="61" spans="1:14" ht="18">
      <c r="A61" s="230"/>
      <c r="B61" s="213"/>
      <c r="C61" s="213"/>
      <c r="D61" s="215" t="s">
        <v>156</v>
      </c>
      <c r="E61" s="208">
        <v>42969</v>
      </c>
      <c r="F61" s="209" t="s">
        <v>163</v>
      </c>
      <c r="G61" s="308" t="s">
        <v>164</v>
      </c>
      <c r="H61" s="210" t="s">
        <v>190</v>
      </c>
      <c r="I61" s="209">
        <v>1</v>
      </c>
      <c r="J61" s="211">
        <v>400000</v>
      </c>
      <c r="K61" s="211">
        <v>400000</v>
      </c>
      <c r="L61" s="311" t="s">
        <v>216</v>
      </c>
      <c r="M61" s="235">
        <v>4</v>
      </c>
      <c r="N61" s="234" t="s">
        <v>217</v>
      </c>
    </row>
    <row r="62" spans="1:14" ht="18">
      <c r="A62" s="230"/>
      <c r="B62" s="213"/>
      <c r="C62" s="213"/>
      <c r="D62" s="215" t="s">
        <v>156</v>
      </c>
      <c r="E62" s="208">
        <v>42969</v>
      </c>
      <c r="F62" s="209" t="s">
        <v>163</v>
      </c>
      <c r="G62" s="308" t="s">
        <v>164</v>
      </c>
      <c r="H62" s="210" t="s">
        <v>191</v>
      </c>
      <c r="I62" s="209">
        <v>1</v>
      </c>
      <c r="J62" s="211">
        <v>400000</v>
      </c>
      <c r="K62" s="211">
        <v>400000</v>
      </c>
      <c r="L62" s="311" t="s">
        <v>216</v>
      </c>
      <c r="M62" s="235">
        <v>4</v>
      </c>
      <c r="N62" s="234" t="s">
        <v>217</v>
      </c>
    </row>
    <row r="63" spans="1:14" ht="18.75" thickBot="1">
      <c r="A63" s="237"/>
      <c r="B63" s="238"/>
      <c r="C63" s="238"/>
      <c r="D63" s="239" t="s">
        <v>156</v>
      </c>
      <c r="E63" s="240">
        <v>42969</v>
      </c>
      <c r="F63" s="241" t="s">
        <v>163</v>
      </c>
      <c r="G63" s="310" t="s">
        <v>164</v>
      </c>
      <c r="H63" s="241" t="s">
        <v>192</v>
      </c>
      <c r="I63" s="241">
        <v>1</v>
      </c>
      <c r="J63" s="243">
        <v>400000</v>
      </c>
      <c r="K63" s="243">
        <v>400000</v>
      </c>
      <c r="L63" s="312" t="s">
        <v>216</v>
      </c>
      <c r="M63" s="245">
        <v>4</v>
      </c>
      <c r="N63" s="322" t="s">
        <v>217</v>
      </c>
    </row>
    <row r="64" spans="1:14" ht="15.75" thickBot="1">
      <c r="A64" s="247"/>
      <c r="B64" s="248"/>
      <c r="C64" s="248"/>
      <c r="D64" s="249" t="s">
        <v>26</v>
      </c>
      <c r="E64" s="248"/>
      <c r="F64" s="248"/>
      <c r="G64" s="248"/>
      <c r="H64" s="248"/>
      <c r="I64" s="248"/>
      <c r="J64" s="250" t="s">
        <v>27</v>
      </c>
      <c r="K64" s="251">
        <f>+K29+K49+K50+K51+K52+K53+K54+K55+K56+K57+K58+K60+K61+K62+K63</f>
        <v>21570000</v>
      </c>
      <c r="L64" s="248"/>
      <c r="M64" s="248"/>
      <c r="N64" s="252"/>
    </row>
    <row r="65" spans="1:1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</row>
    <row r="66" spans="1:1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</row>
    <row r="67" spans="1:1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</row>
    <row r="68" spans="1:14">
      <c r="A68" s="253" t="s">
        <v>134</v>
      </c>
      <c r="B68" s="253"/>
      <c r="C68" s="253"/>
      <c r="D68" s="254"/>
      <c r="E68" s="254" t="s">
        <v>135</v>
      </c>
      <c r="F68" s="255"/>
      <c r="G68" s="255"/>
      <c r="H68" s="255"/>
      <c r="I68" s="255" t="s">
        <v>136</v>
      </c>
      <c r="J68" s="255"/>
      <c r="K68" s="254" t="s">
        <v>137</v>
      </c>
      <c r="L68" s="254"/>
      <c r="M68" s="255"/>
      <c r="N68" s="256"/>
    </row>
    <row r="69" spans="1:14">
      <c r="A69" s="253" t="s">
        <v>138</v>
      </c>
      <c r="B69" s="253"/>
      <c r="C69" s="253"/>
      <c r="D69" s="254"/>
      <c r="E69" s="254" t="s">
        <v>140</v>
      </c>
      <c r="F69" s="255"/>
      <c r="G69" s="255"/>
      <c r="H69" s="255"/>
      <c r="I69" s="257"/>
      <c r="J69" s="257"/>
      <c r="K69" s="254" t="s">
        <v>139</v>
      </c>
      <c r="L69" s="255"/>
      <c r="M69" s="255"/>
      <c r="N69" s="256"/>
    </row>
    <row r="72" spans="1:14" ht="18">
      <c r="A72" s="487" t="s">
        <v>101</v>
      </c>
      <c r="B72" s="487"/>
      <c r="C72" s="487"/>
      <c r="D72" s="487"/>
      <c r="E72" s="487"/>
      <c r="F72" s="487"/>
      <c r="G72" s="487"/>
      <c r="H72" s="487"/>
      <c r="I72" s="487"/>
      <c r="J72" s="487"/>
      <c r="K72" s="487"/>
      <c r="L72" s="487"/>
      <c r="M72" s="487"/>
      <c r="N72" s="487"/>
    </row>
    <row r="73" spans="1:14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155" t="s">
        <v>220</v>
      </c>
      <c r="N73" s="39"/>
    </row>
    <row r="74" spans="1:14" ht="15.75" thickBot="1">
      <c r="A74" s="46" t="s">
        <v>103</v>
      </c>
      <c r="B74" s="156"/>
      <c r="C74" s="157"/>
      <c r="D74" s="62" t="s">
        <v>104</v>
      </c>
      <c r="E74" s="62" t="s">
        <v>27</v>
      </c>
      <c r="F74" s="62"/>
      <c r="G74" s="62"/>
      <c r="H74" s="157" t="s">
        <v>27</v>
      </c>
      <c r="I74" s="157"/>
      <c r="J74" s="157"/>
      <c r="K74" s="158" t="s">
        <v>105</v>
      </c>
      <c r="L74" s="62"/>
      <c r="M74" s="62"/>
      <c r="N74" s="62"/>
    </row>
    <row r="75" spans="1:14">
      <c r="A75" s="159" t="s">
        <v>106</v>
      </c>
      <c r="B75" s="160"/>
      <c r="C75" s="161"/>
      <c r="D75" s="162" t="s">
        <v>107</v>
      </c>
      <c r="E75" s="163" t="s">
        <v>108</v>
      </c>
      <c r="F75" s="120"/>
      <c r="G75" s="121"/>
      <c r="H75" s="164" t="s">
        <v>106</v>
      </c>
      <c r="I75" s="165"/>
      <c r="J75" s="161"/>
      <c r="K75" s="160"/>
      <c r="L75" s="160"/>
      <c r="M75" s="160"/>
      <c r="N75" s="166"/>
    </row>
    <row r="76" spans="1:14">
      <c r="A76" s="167" t="s">
        <v>109</v>
      </c>
      <c r="B76" s="168"/>
      <c r="C76" s="169"/>
      <c r="D76" s="170" t="s">
        <v>31</v>
      </c>
      <c r="E76" s="171" t="s">
        <v>110</v>
      </c>
      <c r="F76" s="172"/>
      <c r="G76" s="173" t="s">
        <v>111</v>
      </c>
      <c r="H76" s="174" t="s">
        <v>112</v>
      </c>
      <c r="I76" s="175"/>
      <c r="J76" s="169"/>
      <c r="K76" s="176"/>
      <c r="L76" s="168"/>
      <c r="M76" s="168"/>
      <c r="N76" s="177"/>
    </row>
    <row r="77" spans="1:14">
      <c r="A77" s="167" t="s">
        <v>113</v>
      </c>
      <c r="B77" s="168"/>
      <c r="C77" s="178"/>
      <c r="D77" s="170"/>
      <c r="E77" s="171" t="s">
        <v>114</v>
      </c>
      <c r="F77" s="172"/>
      <c r="G77" s="173" t="s">
        <v>115</v>
      </c>
      <c r="H77" s="179" t="s">
        <v>113</v>
      </c>
      <c r="I77" s="168"/>
      <c r="J77" s="169"/>
      <c r="K77" s="180"/>
      <c r="L77" s="168"/>
      <c r="M77" s="168"/>
      <c r="N77" s="177"/>
    </row>
    <row r="78" spans="1:14" ht="15.75" thickBot="1">
      <c r="A78" s="181" t="s">
        <v>116</v>
      </c>
      <c r="B78" s="68"/>
      <c r="C78" s="182"/>
      <c r="D78" s="64" t="s">
        <v>117</v>
      </c>
      <c r="E78" s="183"/>
      <c r="F78" s="68"/>
      <c r="G78" s="184"/>
      <c r="H78" s="185" t="s">
        <v>116</v>
      </c>
      <c r="I78" s="68"/>
      <c r="J78" s="182"/>
      <c r="K78" s="64"/>
      <c r="L78" s="68"/>
      <c r="M78" s="68"/>
      <c r="N78" s="186"/>
    </row>
    <row r="79" spans="1:14" ht="15.75" thickBot="1">
      <c r="A79" s="187"/>
      <c r="B79" s="62"/>
      <c r="C79" s="188"/>
      <c r="D79" s="189"/>
      <c r="E79" s="190"/>
      <c r="F79" s="62"/>
      <c r="G79" s="191"/>
      <c r="H79" s="192"/>
      <c r="I79" s="62"/>
      <c r="J79" s="188"/>
      <c r="K79" s="118"/>
      <c r="L79" s="62"/>
      <c r="M79" s="62"/>
      <c r="N79" s="193"/>
    </row>
    <row r="80" spans="1:14">
      <c r="A80" s="488" t="s">
        <v>118</v>
      </c>
      <c r="B80" s="490" t="s">
        <v>119</v>
      </c>
      <c r="C80" s="490" t="s">
        <v>120</v>
      </c>
      <c r="D80" s="492" t="s">
        <v>121</v>
      </c>
      <c r="E80" s="494" t="s">
        <v>122</v>
      </c>
      <c r="F80" s="495"/>
      <c r="G80" s="496"/>
      <c r="H80" s="492" t="s">
        <v>123</v>
      </c>
      <c r="I80" s="490" t="s">
        <v>124</v>
      </c>
      <c r="J80" s="490" t="s">
        <v>125</v>
      </c>
      <c r="K80" s="490" t="s">
        <v>126</v>
      </c>
      <c r="L80" s="490" t="s">
        <v>127</v>
      </c>
      <c r="M80" s="490" t="s">
        <v>128</v>
      </c>
      <c r="N80" s="497" t="s">
        <v>129</v>
      </c>
    </row>
    <row r="81" spans="1:14" ht="15.75" thickBot="1">
      <c r="A81" s="489"/>
      <c r="B81" s="491"/>
      <c r="C81" s="491"/>
      <c r="D81" s="493"/>
      <c r="E81" s="194" t="s">
        <v>130</v>
      </c>
      <c r="F81" s="119" t="s">
        <v>131</v>
      </c>
      <c r="G81" s="195" t="s">
        <v>132</v>
      </c>
      <c r="H81" s="493"/>
      <c r="I81" s="491"/>
      <c r="J81" s="491"/>
      <c r="K81" s="491"/>
      <c r="L81" s="491"/>
      <c r="M81" s="491"/>
      <c r="N81" s="498"/>
    </row>
    <row r="82" spans="1:14" ht="15.75" thickBot="1">
      <c r="A82" s="282" t="s">
        <v>93</v>
      </c>
      <c r="B82" s="283"/>
      <c r="C82" s="284"/>
      <c r="D82" s="285" t="s">
        <v>133</v>
      </c>
      <c r="E82" s="199"/>
      <c r="F82" s="200"/>
      <c r="G82" s="200"/>
      <c r="H82" s="200"/>
      <c r="I82" s="200"/>
      <c r="J82" s="201"/>
      <c r="K82" s="201"/>
      <c r="L82" s="199"/>
      <c r="M82" s="200"/>
      <c r="N82" s="202"/>
    </row>
    <row r="83" spans="1:14" ht="15.75" thickBot="1">
      <c r="A83" s="203"/>
      <c r="B83" s="289" t="s">
        <v>145</v>
      </c>
      <c r="C83" s="197" t="s">
        <v>154</v>
      </c>
      <c r="D83" s="198" t="s">
        <v>155</v>
      </c>
      <c r="E83" s="199"/>
      <c r="F83" s="200"/>
      <c r="G83" s="200"/>
      <c r="H83" s="200"/>
      <c r="I83" s="200"/>
      <c r="J83" s="201"/>
      <c r="K83" s="201"/>
      <c r="L83" s="199"/>
      <c r="M83" s="200"/>
      <c r="N83" s="202"/>
    </row>
    <row r="84" spans="1:14" ht="18">
      <c r="A84" s="223"/>
      <c r="B84" s="266"/>
      <c r="C84" s="266"/>
      <c r="D84" s="292" t="s">
        <v>157</v>
      </c>
      <c r="E84" s="208">
        <v>42969</v>
      </c>
      <c r="F84" s="209" t="s">
        <v>163</v>
      </c>
      <c r="G84" s="308" t="s">
        <v>164</v>
      </c>
      <c r="H84" s="210" t="s">
        <v>193</v>
      </c>
      <c r="I84" s="227">
        <v>1</v>
      </c>
      <c r="J84" s="228">
        <v>750000</v>
      </c>
      <c r="K84" s="228">
        <v>750000</v>
      </c>
      <c r="L84" s="311" t="s">
        <v>216</v>
      </c>
      <c r="M84" s="227">
        <v>4</v>
      </c>
      <c r="N84" s="291" t="s">
        <v>217</v>
      </c>
    </row>
    <row r="85" spans="1:14" ht="18">
      <c r="A85" s="205"/>
      <c r="B85" s="213"/>
      <c r="C85" s="213"/>
      <c r="D85" s="215" t="s">
        <v>157</v>
      </c>
      <c r="E85" s="208">
        <v>42969</v>
      </c>
      <c r="F85" s="209" t="s">
        <v>163</v>
      </c>
      <c r="G85" s="308" t="s">
        <v>164</v>
      </c>
      <c r="H85" s="210" t="s">
        <v>194</v>
      </c>
      <c r="I85" s="210">
        <v>1</v>
      </c>
      <c r="J85" s="262">
        <v>750000</v>
      </c>
      <c r="K85" s="262">
        <v>750000</v>
      </c>
      <c r="L85" s="311" t="s">
        <v>216</v>
      </c>
      <c r="M85" s="209">
        <v>4</v>
      </c>
      <c r="N85" s="212" t="s">
        <v>217</v>
      </c>
    </row>
    <row r="86" spans="1:14" ht="18">
      <c r="A86" s="230"/>
      <c r="B86" s="213"/>
      <c r="C86" s="213"/>
      <c r="D86" s="215" t="s">
        <v>157</v>
      </c>
      <c r="E86" s="208">
        <v>42969</v>
      </c>
      <c r="F86" s="209" t="s">
        <v>163</v>
      </c>
      <c r="G86" s="308" t="s">
        <v>164</v>
      </c>
      <c r="H86" s="210" t="s">
        <v>195</v>
      </c>
      <c r="I86" s="210">
        <v>1</v>
      </c>
      <c r="J86" s="262">
        <v>750000</v>
      </c>
      <c r="K86" s="262">
        <v>750000</v>
      </c>
      <c r="L86" s="313" t="s">
        <v>216</v>
      </c>
      <c r="M86" s="210">
        <v>4</v>
      </c>
      <c r="N86" s="263" t="s">
        <v>217</v>
      </c>
    </row>
    <row r="87" spans="1:14" ht="18">
      <c r="A87" s="216"/>
      <c r="B87" s="281"/>
      <c r="C87" s="281"/>
      <c r="D87" s="215" t="s">
        <v>157</v>
      </c>
      <c r="E87" s="208">
        <v>42969</v>
      </c>
      <c r="F87" s="209" t="s">
        <v>163</v>
      </c>
      <c r="G87" s="308" t="s">
        <v>164</v>
      </c>
      <c r="H87" s="210" t="s">
        <v>196</v>
      </c>
      <c r="I87" s="210">
        <v>1</v>
      </c>
      <c r="J87" s="262">
        <v>750000</v>
      </c>
      <c r="K87" s="262">
        <v>750000</v>
      </c>
      <c r="L87" s="311" t="s">
        <v>216</v>
      </c>
      <c r="M87" s="219">
        <v>4</v>
      </c>
      <c r="N87" s="220" t="s">
        <v>217</v>
      </c>
    </row>
    <row r="88" spans="1:14" ht="18">
      <c r="A88" s="230"/>
      <c r="B88" s="213"/>
      <c r="C88" s="213"/>
      <c r="D88" s="215" t="s">
        <v>157</v>
      </c>
      <c r="E88" s="208">
        <v>42969</v>
      </c>
      <c r="F88" s="209" t="s">
        <v>163</v>
      </c>
      <c r="G88" s="308" t="s">
        <v>164</v>
      </c>
      <c r="H88" s="210" t="s">
        <v>197</v>
      </c>
      <c r="I88" s="210">
        <v>1</v>
      </c>
      <c r="J88" s="262">
        <v>750000</v>
      </c>
      <c r="K88" s="262">
        <v>750000</v>
      </c>
      <c r="L88" s="311" t="s">
        <v>216</v>
      </c>
      <c r="M88" s="233">
        <v>4</v>
      </c>
      <c r="N88" s="234" t="s">
        <v>217</v>
      </c>
    </row>
    <row r="89" spans="1:14" ht="18.75" thickBot="1">
      <c r="A89" s="298"/>
      <c r="B89" s="281"/>
      <c r="C89" s="281"/>
      <c r="D89" s="272" t="s">
        <v>157</v>
      </c>
      <c r="E89" s="208">
        <v>42969</v>
      </c>
      <c r="F89" s="209" t="s">
        <v>163</v>
      </c>
      <c r="G89" s="308" t="s">
        <v>164</v>
      </c>
      <c r="H89" s="210" t="s">
        <v>198</v>
      </c>
      <c r="I89" s="209">
        <v>1</v>
      </c>
      <c r="J89" s="211">
        <v>750000</v>
      </c>
      <c r="K89" s="211">
        <v>750000</v>
      </c>
      <c r="L89" s="313" t="s">
        <v>216</v>
      </c>
      <c r="M89" s="235">
        <v>4</v>
      </c>
      <c r="N89" s="236" t="s">
        <v>217</v>
      </c>
    </row>
    <row r="90" spans="1:14" ht="15.75" thickBot="1">
      <c r="A90" s="203"/>
      <c r="B90" s="197" t="s">
        <v>145</v>
      </c>
      <c r="C90" s="197" t="s">
        <v>158</v>
      </c>
      <c r="D90" s="297" t="s">
        <v>159</v>
      </c>
      <c r="E90" s="270"/>
      <c r="F90" s="200"/>
      <c r="G90" s="267"/>
      <c r="H90" s="200"/>
      <c r="I90" s="200"/>
      <c r="J90" s="201"/>
      <c r="K90" s="201"/>
      <c r="L90" s="199"/>
      <c r="M90" s="267"/>
      <c r="N90" s="268"/>
    </row>
    <row r="91" spans="1:14" ht="18">
      <c r="A91" s="223"/>
      <c r="B91" s="293"/>
      <c r="C91" s="293"/>
      <c r="D91" s="225" t="s">
        <v>160</v>
      </c>
      <c r="E91" s="208">
        <v>42969</v>
      </c>
      <c r="F91" s="209" t="s">
        <v>163</v>
      </c>
      <c r="G91" s="308" t="s">
        <v>164</v>
      </c>
      <c r="H91" s="210" t="s">
        <v>199</v>
      </c>
      <c r="I91" s="227">
        <v>1</v>
      </c>
      <c r="J91" s="228">
        <v>700000</v>
      </c>
      <c r="K91" s="228">
        <v>700000</v>
      </c>
      <c r="L91" s="311" t="s">
        <v>216</v>
      </c>
      <c r="M91" s="304">
        <v>4</v>
      </c>
      <c r="N91" s="305" t="s">
        <v>217</v>
      </c>
    </row>
    <row r="92" spans="1:14" ht="18">
      <c r="A92" s="205"/>
      <c r="B92" s="206"/>
      <c r="C92" s="206"/>
      <c r="D92" s="215" t="s">
        <v>160</v>
      </c>
      <c r="E92" s="208">
        <v>42969</v>
      </c>
      <c r="F92" s="209" t="s">
        <v>163</v>
      </c>
      <c r="G92" s="308" t="s">
        <v>164</v>
      </c>
      <c r="H92" s="210" t="s">
        <v>200</v>
      </c>
      <c r="I92" s="210">
        <v>1</v>
      </c>
      <c r="J92" s="211">
        <v>700000</v>
      </c>
      <c r="K92" s="211">
        <v>700000</v>
      </c>
      <c r="L92" s="311" t="s">
        <v>216</v>
      </c>
      <c r="M92" s="235">
        <v>4</v>
      </c>
      <c r="N92" s="236" t="s">
        <v>217</v>
      </c>
    </row>
    <row r="93" spans="1:14" ht="18">
      <c r="A93" s="205"/>
      <c r="B93" s="206"/>
      <c r="C93" s="206"/>
      <c r="D93" s="215" t="s">
        <v>160</v>
      </c>
      <c r="E93" s="208">
        <v>42969</v>
      </c>
      <c r="F93" s="209" t="s">
        <v>163</v>
      </c>
      <c r="G93" s="308" t="s">
        <v>164</v>
      </c>
      <c r="H93" s="210" t="s">
        <v>201</v>
      </c>
      <c r="I93" s="210">
        <v>1</v>
      </c>
      <c r="J93" s="211">
        <v>700000</v>
      </c>
      <c r="K93" s="211">
        <v>700000</v>
      </c>
      <c r="L93" s="313" t="s">
        <v>216</v>
      </c>
      <c r="M93" s="235">
        <v>4</v>
      </c>
      <c r="N93" s="236" t="s">
        <v>217</v>
      </c>
    </row>
    <row r="94" spans="1:14" ht="18">
      <c r="A94" s="216"/>
      <c r="B94" s="217"/>
      <c r="C94" s="217"/>
      <c r="D94" s="272" t="s">
        <v>160</v>
      </c>
      <c r="E94" s="208">
        <v>42969</v>
      </c>
      <c r="F94" s="209" t="s">
        <v>163</v>
      </c>
      <c r="G94" s="308" t="s">
        <v>164</v>
      </c>
      <c r="H94" s="210" t="s">
        <v>202</v>
      </c>
      <c r="I94" s="210">
        <v>1</v>
      </c>
      <c r="J94" s="211">
        <v>700000</v>
      </c>
      <c r="K94" s="211">
        <v>700000</v>
      </c>
      <c r="L94" s="311" t="s">
        <v>216</v>
      </c>
      <c r="M94" s="275">
        <v>4</v>
      </c>
      <c r="N94" s="300" t="s">
        <v>217</v>
      </c>
    </row>
    <row r="95" spans="1:14" ht="18">
      <c r="A95" s="230"/>
      <c r="B95" s="294"/>
      <c r="C95" s="294"/>
      <c r="D95" s="215" t="s">
        <v>160</v>
      </c>
      <c r="E95" s="208">
        <v>42969</v>
      </c>
      <c r="F95" s="209" t="s">
        <v>163</v>
      </c>
      <c r="G95" s="308" t="s">
        <v>164</v>
      </c>
      <c r="H95" s="210" t="s">
        <v>203</v>
      </c>
      <c r="I95" s="210">
        <v>1</v>
      </c>
      <c r="J95" s="211">
        <v>700000</v>
      </c>
      <c r="K95" s="211">
        <v>700000</v>
      </c>
      <c r="L95" s="311" t="s">
        <v>216</v>
      </c>
      <c r="M95" s="274">
        <v>4</v>
      </c>
      <c r="N95" s="330" t="s">
        <v>217</v>
      </c>
    </row>
    <row r="96" spans="1:14" ht="18">
      <c r="A96" s="306"/>
      <c r="B96" s="294"/>
      <c r="C96" s="294"/>
      <c r="D96" s="215" t="s">
        <v>160</v>
      </c>
      <c r="E96" s="208">
        <v>42969</v>
      </c>
      <c r="F96" s="209" t="s">
        <v>163</v>
      </c>
      <c r="G96" s="308" t="s">
        <v>164</v>
      </c>
      <c r="H96" s="210" t="s">
        <v>204</v>
      </c>
      <c r="I96" s="210">
        <v>1</v>
      </c>
      <c r="J96" s="211">
        <v>700000</v>
      </c>
      <c r="K96" s="211">
        <v>700000</v>
      </c>
      <c r="L96" s="313" t="s">
        <v>216</v>
      </c>
      <c r="M96" s="314">
        <v>4</v>
      </c>
      <c r="N96" s="331" t="s">
        <v>217</v>
      </c>
    </row>
    <row r="97" spans="1:14" ht="18">
      <c r="A97" s="230"/>
      <c r="B97" s="214"/>
      <c r="C97" s="214"/>
      <c r="D97" s="215" t="s">
        <v>160</v>
      </c>
      <c r="E97" s="208">
        <v>42969</v>
      </c>
      <c r="F97" s="209" t="s">
        <v>163</v>
      </c>
      <c r="G97" s="308" t="s">
        <v>164</v>
      </c>
      <c r="H97" s="210" t="s">
        <v>205</v>
      </c>
      <c r="I97" s="210">
        <v>1</v>
      </c>
      <c r="J97" s="211">
        <v>700000</v>
      </c>
      <c r="K97" s="211">
        <v>700000</v>
      </c>
      <c r="L97" s="311" t="s">
        <v>216</v>
      </c>
      <c r="M97" s="314">
        <v>4</v>
      </c>
      <c r="N97" s="331" t="s">
        <v>217</v>
      </c>
    </row>
    <row r="98" spans="1:14" ht="18.75" thickBot="1">
      <c r="A98" s="237"/>
      <c r="B98" s="307"/>
      <c r="C98" s="307"/>
      <c r="D98" s="239" t="s">
        <v>160</v>
      </c>
      <c r="E98" s="208">
        <v>42969</v>
      </c>
      <c r="F98" s="209" t="s">
        <v>163</v>
      </c>
      <c r="G98" s="308" t="s">
        <v>164</v>
      </c>
      <c r="H98" s="210" t="s">
        <v>206</v>
      </c>
      <c r="I98" s="210">
        <v>1</v>
      </c>
      <c r="J98" s="211">
        <v>700000</v>
      </c>
      <c r="K98" s="211">
        <v>700000</v>
      </c>
      <c r="L98" s="313" t="s">
        <v>216</v>
      </c>
      <c r="M98" s="315">
        <v>4</v>
      </c>
      <c r="N98" s="332" t="s">
        <v>217</v>
      </c>
    </row>
    <row r="99" spans="1:14" s="1" customFormat="1" ht="15.75" thickBot="1">
      <c r="A99" s="301"/>
      <c r="B99" s="302"/>
      <c r="C99" s="302"/>
      <c r="D99" s="290"/>
      <c r="E99" s="302"/>
      <c r="F99" s="302"/>
      <c r="G99" s="302"/>
      <c r="H99" s="302"/>
      <c r="I99" s="302"/>
      <c r="J99" s="302"/>
      <c r="K99" s="323">
        <f>+K64+K84+K85+K86+K87+K88+K89+K91+K92+K93+K94+K95+K96+K97+K98</f>
        <v>31670000</v>
      </c>
      <c r="L99" s="302"/>
      <c r="M99" s="302"/>
      <c r="N99" s="303"/>
    </row>
    <row r="100" spans="1:14" s="1" customFormat="1">
      <c r="A100" s="296"/>
      <c r="B100" s="8"/>
      <c r="C100" s="8"/>
      <c r="D100" s="295"/>
      <c r="E100" s="8"/>
      <c r="F100" s="8"/>
      <c r="G100" s="8"/>
      <c r="H100" s="8"/>
      <c r="I100" s="8"/>
      <c r="J100" s="8"/>
      <c r="K100" s="8"/>
      <c r="L100" s="8"/>
      <c r="M100" s="8"/>
      <c r="N100" s="8"/>
    </row>
    <row r="101" spans="1:14" s="1" customFormat="1">
      <c r="A101" s="296"/>
      <c r="B101" s="8"/>
      <c r="C101" s="8"/>
      <c r="D101" s="295"/>
      <c r="E101" s="8"/>
      <c r="F101" s="8"/>
      <c r="G101" s="8"/>
      <c r="H101" s="8"/>
      <c r="I101" s="8"/>
      <c r="J101" s="8"/>
      <c r="K101" s="8"/>
      <c r="L101" s="8"/>
      <c r="M101" s="8"/>
      <c r="N101" s="8"/>
    </row>
    <row r="102" spans="1:14" s="1" customFormat="1">
      <c r="A102" s="296"/>
      <c r="B102" s="8"/>
      <c r="C102" s="8"/>
      <c r="D102" s="295"/>
      <c r="E102" s="8"/>
      <c r="F102" s="8"/>
      <c r="G102" s="8"/>
      <c r="H102" s="8"/>
      <c r="I102" s="8"/>
      <c r="J102" s="8"/>
      <c r="K102" s="8"/>
      <c r="L102" s="8"/>
      <c r="M102" s="8"/>
      <c r="N102" s="8"/>
    </row>
    <row r="103" spans="1:14">
      <c r="A103" s="253" t="s">
        <v>134</v>
      </c>
      <c r="B103" s="253"/>
      <c r="C103" s="253"/>
      <c r="D103" s="254"/>
      <c r="E103" s="254" t="s">
        <v>135</v>
      </c>
      <c r="F103" s="255"/>
      <c r="G103" s="255"/>
      <c r="H103" s="255"/>
      <c r="I103" s="255" t="s">
        <v>136</v>
      </c>
      <c r="J103" s="255"/>
      <c r="K103" s="254" t="s">
        <v>137</v>
      </c>
      <c r="L103" s="254"/>
      <c r="M103" s="255"/>
      <c r="N103" s="256"/>
    </row>
    <row r="104" spans="1:14">
      <c r="A104" s="253" t="s">
        <v>138</v>
      </c>
      <c r="B104" s="253"/>
      <c r="C104" s="253"/>
      <c r="D104" s="254"/>
      <c r="E104" s="254" t="s">
        <v>140</v>
      </c>
      <c r="F104" s="255"/>
      <c r="G104" s="255"/>
      <c r="H104" s="255"/>
      <c r="I104" s="257"/>
      <c r="J104" s="257"/>
      <c r="K104" s="254" t="s">
        <v>139</v>
      </c>
      <c r="L104" s="255"/>
      <c r="M104" s="255"/>
      <c r="N104" s="256"/>
    </row>
    <row r="107" spans="1:14" ht="18">
      <c r="A107" s="487" t="s">
        <v>101</v>
      </c>
      <c r="B107" s="487"/>
      <c r="C107" s="487"/>
      <c r="D107" s="487"/>
      <c r="E107" s="487"/>
      <c r="F107" s="487"/>
      <c r="G107" s="487"/>
      <c r="H107" s="487"/>
      <c r="I107" s="487"/>
      <c r="J107" s="487"/>
      <c r="K107" s="487"/>
      <c r="L107" s="487"/>
      <c r="M107" s="487"/>
      <c r="N107" s="487"/>
    </row>
    <row r="108" spans="1:14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155" t="s">
        <v>221</v>
      </c>
      <c r="N108" s="39"/>
    </row>
    <row r="109" spans="1:14" ht="15.75" thickBot="1">
      <c r="A109" s="46" t="s">
        <v>103</v>
      </c>
      <c r="B109" s="156"/>
      <c r="C109" s="157"/>
      <c r="D109" s="62" t="s">
        <v>104</v>
      </c>
      <c r="E109" s="62" t="s">
        <v>27</v>
      </c>
      <c r="F109" s="62"/>
      <c r="G109" s="62"/>
      <c r="H109" s="157" t="s">
        <v>27</v>
      </c>
      <c r="I109" s="157"/>
      <c r="J109" s="157"/>
      <c r="K109" s="158" t="s">
        <v>105</v>
      </c>
      <c r="L109" s="62"/>
      <c r="M109" s="62"/>
      <c r="N109" s="62"/>
    </row>
    <row r="110" spans="1:14">
      <c r="A110" s="159" t="s">
        <v>106</v>
      </c>
      <c r="B110" s="160"/>
      <c r="C110" s="161"/>
      <c r="D110" s="162" t="s">
        <v>107</v>
      </c>
      <c r="E110" s="163" t="s">
        <v>108</v>
      </c>
      <c r="F110" s="120"/>
      <c r="G110" s="121"/>
      <c r="H110" s="164" t="s">
        <v>106</v>
      </c>
      <c r="I110" s="165"/>
      <c r="J110" s="161"/>
      <c r="K110" s="160"/>
      <c r="L110" s="160"/>
      <c r="M110" s="160"/>
      <c r="N110" s="166"/>
    </row>
    <row r="111" spans="1:14">
      <c r="A111" s="167" t="s">
        <v>109</v>
      </c>
      <c r="B111" s="168"/>
      <c r="C111" s="169"/>
      <c r="D111" s="170" t="s">
        <v>31</v>
      </c>
      <c r="E111" s="171" t="s">
        <v>110</v>
      </c>
      <c r="F111" s="172"/>
      <c r="G111" s="173" t="s">
        <v>111</v>
      </c>
      <c r="H111" s="174" t="s">
        <v>112</v>
      </c>
      <c r="I111" s="175"/>
      <c r="J111" s="169"/>
      <c r="K111" s="176"/>
      <c r="L111" s="168"/>
      <c r="M111" s="168"/>
      <c r="N111" s="177"/>
    </row>
    <row r="112" spans="1:14">
      <c r="A112" s="167" t="s">
        <v>113</v>
      </c>
      <c r="B112" s="168"/>
      <c r="C112" s="178"/>
      <c r="D112" s="170"/>
      <c r="E112" s="171" t="s">
        <v>114</v>
      </c>
      <c r="F112" s="172"/>
      <c r="G112" s="173" t="s">
        <v>115</v>
      </c>
      <c r="H112" s="179" t="s">
        <v>113</v>
      </c>
      <c r="I112" s="168"/>
      <c r="J112" s="169"/>
      <c r="K112" s="180"/>
      <c r="L112" s="168"/>
      <c r="M112" s="168"/>
      <c r="N112" s="177"/>
    </row>
    <row r="113" spans="1:14" ht="15.75" thickBot="1">
      <c r="A113" s="181" t="s">
        <v>116</v>
      </c>
      <c r="B113" s="68"/>
      <c r="C113" s="182"/>
      <c r="D113" s="64" t="s">
        <v>117</v>
      </c>
      <c r="E113" s="183"/>
      <c r="F113" s="68"/>
      <c r="G113" s="184"/>
      <c r="H113" s="185" t="s">
        <v>116</v>
      </c>
      <c r="I113" s="68"/>
      <c r="J113" s="182"/>
      <c r="K113" s="64"/>
      <c r="L113" s="68"/>
      <c r="M113" s="68"/>
      <c r="N113" s="186"/>
    </row>
    <row r="114" spans="1:14" ht="15.75" thickBot="1">
      <c r="A114" s="187"/>
      <c r="B114" s="62"/>
      <c r="C114" s="188"/>
      <c r="D114" s="189"/>
      <c r="E114" s="190"/>
      <c r="F114" s="62"/>
      <c r="G114" s="191"/>
      <c r="H114" s="192"/>
      <c r="I114" s="62"/>
      <c r="J114" s="188"/>
      <c r="K114" s="118"/>
      <c r="L114" s="62"/>
      <c r="M114" s="62"/>
      <c r="N114" s="193"/>
    </row>
    <row r="115" spans="1:14">
      <c r="A115" s="488" t="s">
        <v>118</v>
      </c>
      <c r="B115" s="490" t="s">
        <v>119</v>
      </c>
      <c r="C115" s="490" t="s">
        <v>120</v>
      </c>
      <c r="D115" s="492" t="s">
        <v>121</v>
      </c>
      <c r="E115" s="494" t="s">
        <v>122</v>
      </c>
      <c r="F115" s="495"/>
      <c r="G115" s="496"/>
      <c r="H115" s="492" t="s">
        <v>123</v>
      </c>
      <c r="I115" s="490" t="s">
        <v>124</v>
      </c>
      <c r="J115" s="490" t="s">
        <v>125</v>
      </c>
      <c r="K115" s="490" t="s">
        <v>126</v>
      </c>
      <c r="L115" s="490" t="s">
        <v>127</v>
      </c>
      <c r="M115" s="490" t="s">
        <v>128</v>
      </c>
      <c r="N115" s="497" t="s">
        <v>129</v>
      </c>
    </row>
    <row r="116" spans="1:14" ht="15.75" thickBot="1">
      <c r="A116" s="489"/>
      <c r="B116" s="491"/>
      <c r="C116" s="491"/>
      <c r="D116" s="493"/>
      <c r="E116" s="194" t="s">
        <v>130</v>
      </c>
      <c r="F116" s="119" t="s">
        <v>131</v>
      </c>
      <c r="G116" s="195" t="s">
        <v>132</v>
      </c>
      <c r="H116" s="493"/>
      <c r="I116" s="491"/>
      <c r="J116" s="491"/>
      <c r="K116" s="491"/>
      <c r="L116" s="491"/>
      <c r="M116" s="491"/>
      <c r="N116" s="498"/>
    </row>
    <row r="117" spans="1:14" ht="15.75" thickBot="1">
      <c r="A117" s="196" t="s">
        <v>93</v>
      </c>
      <c r="B117" s="221"/>
      <c r="C117" s="197"/>
      <c r="D117" s="299" t="s">
        <v>133</v>
      </c>
      <c r="E117" s="199"/>
      <c r="F117" s="200"/>
      <c r="G117" s="200"/>
      <c r="H117" s="200"/>
      <c r="I117" s="200"/>
      <c r="J117" s="201"/>
      <c r="K117" s="201"/>
      <c r="L117" s="199"/>
      <c r="M117" s="200"/>
      <c r="N117" s="202"/>
    </row>
    <row r="118" spans="1:14" ht="15.75" thickBot="1">
      <c r="A118" s="203"/>
      <c r="B118" s="197" t="s">
        <v>145</v>
      </c>
      <c r="C118" s="197" t="s">
        <v>161</v>
      </c>
      <c r="D118" s="297" t="s">
        <v>162</v>
      </c>
      <c r="E118" s="199"/>
      <c r="F118" s="200"/>
      <c r="G118" s="200"/>
      <c r="H118" s="200"/>
      <c r="I118" s="200"/>
      <c r="J118" s="201"/>
      <c r="K118" s="201"/>
      <c r="L118" s="199"/>
      <c r="M118" s="200"/>
      <c r="N118" s="202"/>
    </row>
    <row r="119" spans="1:14" ht="18">
      <c r="A119" s="205"/>
      <c r="B119" s="206"/>
      <c r="C119" s="206"/>
      <c r="D119" s="215" t="s">
        <v>144</v>
      </c>
      <c r="E119" s="208">
        <v>42969</v>
      </c>
      <c r="F119" s="209" t="s">
        <v>163</v>
      </c>
      <c r="G119" s="308" t="s">
        <v>164</v>
      </c>
      <c r="H119" s="210" t="s">
        <v>207</v>
      </c>
      <c r="I119" s="209">
        <v>1</v>
      </c>
      <c r="J119" s="211">
        <v>5000000</v>
      </c>
      <c r="K119" s="211">
        <v>5000000</v>
      </c>
      <c r="L119" s="311" t="s">
        <v>216</v>
      </c>
      <c r="M119" s="209">
        <v>4</v>
      </c>
      <c r="N119" s="212" t="s">
        <v>217</v>
      </c>
    </row>
    <row r="120" spans="1:14" ht="18">
      <c r="A120" s="260"/>
      <c r="B120" s="206"/>
      <c r="C120" s="206"/>
      <c r="D120" s="207" t="s">
        <v>144</v>
      </c>
      <c r="E120" s="208">
        <v>42969</v>
      </c>
      <c r="F120" s="209" t="s">
        <v>163</v>
      </c>
      <c r="G120" s="308" t="s">
        <v>164</v>
      </c>
      <c r="H120" s="210" t="s">
        <v>208</v>
      </c>
      <c r="I120" s="209">
        <v>1</v>
      </c>
      <c r="J120" s="211">
        <v>5000000</v>
      </c>
      <c r="K120" s="211">
        <v>5000000</v>
      </c>
      <c r="L120" s="311" t="s">
        <v>216</v>
      </c>
      <c r="M120" s="209">
        <v>4</v>
      </c>
      <c r="N120" s="212" t="s">
        <v>217</v>
      </c>
    </row>
    <row r="121" spans="1:14" ht="18">
      <c r="A121" s="213"/>
      <c r="B121" s="214"/>
      <c r="C121" s="214"/>
      <c r="D121" s="207" t="s">
        <v>144</v>
      </c>
      <c r="E121" s="208">
        <v>42969</v>
      </c>
      <c r="F121" s="209" t="s">
        <v>163</v>
      </c>
      <c r="G121" s="308" t="s">
        <v>164</v>
      </c>
      <c r="H121" s="210" t="s">
        <v>209</v>
      </c>
      <c r="I121" s="209">
        <v>1</v>
      </c>
      <c r="J121" s="211">
        <v>5000000</v>
      </c>
      <c r="K121" s="211">
        <v>5000000</v>
      </c>
      <c r="L121" s="313" t="s">
        <v>216</v>
      </c>
      <c r="M121" s="209">
        <v>4</v>
      </c>
      <c r="N121" s="212" t="s">
        <v>217</v>
      </c>
    </row>
    <row r="122" spans="1:14" ht="18">
      <c r="A122" s="230"/>
      <c r="B122" s="214"/>
      <c r="C122" s="214"/>
      <c r="D122" s="207" t="s">
        <v>144</v>
      </c>
      <c r="E122" s="208">
        <v>42969</v>
      </c>
      <c r="F122" s="209" t="s">
        <v>163</v>
      </c>
      <c r="G122" s="308" t="s">
        <v>164</v>
      </c>
      <c r="H122" s="210" t="s">
        <v>210</v>
      </c>
      <c r="I122" s="209">
        <v>1</v>
      </c>
      <c r="J122" s="211">
        <v>5000000</v>
      </c>
      <c r="K122" s="211">
        <v>5000000</v>
      </c>
      <c r="L122" s="311" t="s">
        <v>216</v>
      </c>
      <c r="M122" s="210">
        <v>4</v>
      </c>
      <c r="N122" s="263" t="s">
        <v>217</v>
      </c>
    </row>
    <row r="123" spans="1:14" ht="18">
      <c r="A123" s="205"/>
      <c r="B123" s="206"/>
      <c r="C123" s="206"/>
      <c r="D123" s="207" t="s">
        <v>144</v>
      </c>
      <c r="E123" s="208">
        <v>42969</v>
      </c>
      <c r="F123" s="209" t="s">
        <v>163</v>
      </c>
      <c r="G123" s="308" t="s">
        <v>164</v>
      </c>
      <c r="H123" s="210" t="s">
        <v>211</v>
      </c>
      <c r="I123" s="209">
        <v>1</v>
      </c>
      <c r="J123" s="211">
        <v>5000000</v>
      </c>
      <c r="K123" s="211">
        <v>5000000</v>
      </c>
      <c r="L123" s="311" t="s">
        <v>216</v>
      </c>
      <c r="M123" s="232">
        <v>4</v>
      </c>
      <c r="N123" s="261" t="s">
        <v>217</v>
      </c>
    </row>
    <row r="124" spans="1:14" ht="18">
      <c r="A124" s="230"/>
      <c r="B124" s="231"/>
      <c r="C124" s="231"/>
      <c r="D124" s="207" t="s">
        <v>144</v>
      </c>
      <c r="E124" s="208">
        <v>42969</v>
      </c>
      <c r="F124" s="209" t="s">
        <v>163</v>
      </c>
      <c r="G124" s="308" t="s">
        <v>164</v>
      </c>
      <c r="H124" s="210" t="s">
        <v>212</v>
      </c>
      <c r="I124" s="209">
        <v>1</v>
      </c>
      <c r="J124" s="211">
        <v>5000000</v>
      </c>
      <c r="K124" s="211">
        <v>5000000</v>
      </c>
      <c r="L124" s="313" t="s">
        <v>216</v>
      </c>
      <c r="M124" s="233">
        <v>4</v>
      </c>
      <c r="N124" s="234" t="s">
        <v>217</v>
      </c>
    </row>
    <row r="125" spans="1:14" ht="18">
      <c r="A125" s="205"/>
      <c r="B125" s="231"/>
      <c r="C125" s="231"/>
      <c r="D125" s="207" t="s">
        <v>144</v>
      </c>
      <c r="E125" s="208">
        <v>42969</v>
      </c>
      <c r="F125" s="209" t="s">
        <v>163</v>
      </c>
      <c r="G125" s="308" t="s">
        <v>164</v>
      </c>
      <c r="H125" s="210" t="s">
        <v>213</v>
      </c>
      <c r="I125" s="209">
        <v>1</v>
      </c>
      <c r="J125" s="211">
        <v>5000000</v>
      </c>
      <c r="K125" s="211">
        <v>5000000</v>
      </c>
      <c r="L125" s="311" t="s">
        <v>216</v>
      </c>
      <c r="M125" s="233">
        <v>4</v>
      </c>
      <c r="N125" s="234" t="s">
        <v>217</v>
      </c>
    </row>
    <row r="126" spans="1:14" ht="18">
      <c r="A126" s="230"/>
      <c r="B126" s="206"/>
      <c r="C126" s="206"/>
      <c r="D126" s="207" t="s">
        <v>144</v>
      </c>
      <c r="E126" s="208">
        <v>42969</v>
      </c>
      <c r="F126" s="209" t="s">
        <v>163</v>
      </c>
      <c r="G126" s="308" t="s">
        <v>164</v>
      </c>
      <c r="H126" s="210" t="s">
        <v>214</v>
      </c>
      <c r="I126" s="209">
        <v>1</v>
      </c>
      <c r="J126" s="211">
        <v>5000000</v>
      </c>
      <c r="K126" s="211">
        <v>5000000</v>
      </c>
      <c r="L126" s="313" t="s">
        <v>216</v>
      </c>
      <c r="M126" s="235">
        <v>4</v>
      </c>
      <c r="N126" s="236" t="s">
        <v>217</v>
      </c>
    </row>
    <row r="127" spans="1:14" ht="18">
      <c r="A127" s="230"/>
      <c r="B127" s="213"/>
      <c r="C127" s="213"/>
      <c r="D127" s="272" t="s">
        <v>144</v>
      </c>
      <c r="E127" s="208">
        <v>42969</v>
      </c>
      <c r="F127" s="209" t="s">
        <v>163</v>
      </c>
      <c r="G127" s="308" t="s">
        <v>164</v>
      </c>
      <c r="H127" s="210" t="s">
        <v>215</v>
      </c>
      <c r="I127" s="209">
        <v>1</v>
      </c>
      <c r="J127" s="211">
        <v>5000000</v>
      </c>
      <c r="K127" s="211">
        <v>5000000</v>
      </c>
      <c r="L127" s="313" t="s">
        <v>216</v>
      </c>
      <c r="M127" s="235">
        <v>4</v>
      </c>
      <c r="N127" s="236" t="s">
        <v>217</v>
      </c>
    </row>
    <row r="128" spans="1:14" ht="18">
      <c r="A128" s="230"/>
      <c r="B128" s="213"/>
      <c r="C128" s="213"/>
      <c r="D128" s="215" t="s">
        <v>144</v>
      </c>
      <c r="E128" s="208">
        <v>42969</v>
      </c>
      <c r="F128" s="209" t="s">
        <v>163</v>
      </c>
      <c r="G128" s="308" t="s">
        <v>164</v>
      </c>
      <c r="H128" s="210" t="s">
        <v>219</v>
      </c>
      <c r="I128" s="209">
        <v>1</v>
      </c>
      <c r="J128" s="211">
        <v>5000000</v>
      </c>
      <c r="K128" s="211">
        <v>5000000</v>
      </c>
      <c r="L128" s="311" t="s">
        <v>216</v>
      </c>
      <c r="M128" s="235">
        <v>4</v>
      </c>
      <c r="N128" s="236" t="s">
        <v>217</v>
      </c>
    </row>
    <row r="129" spans="1:14" s="1" customFormat="1">
      <c r="A129" s="230"/>
      <c r="B129" s="213"/>
      <c r="C129" s="213"/>
      <c r="D129" s="207"/>
      <c r="E129" s="208"/>
      <c r="F129" s="209"/>
      <c r="G129" s="232"/>
      <c r="H129" s="210"/>
      <c r="I129" s="210"/>
      <c r="J129" s="211"/>
      <c r="K129" s="211"/>
      <c r="L129" s="208"/>
      <c r="M129" s="235"/>
      <c r="N129" s="236"/>
    </row>
    <row r="130" spans="1:14">
      <c r="A130" s="230"/>
      <c r="B130" s="213"/>
      <c r="C130" s="213"/>
      <c r="D130" s="207"/>
      <c r="E130" s="208"/>
      <c r="F130" s="209"/>
      <c r="G130" s="232"/>
      <c r="H130" s="210"/>
      <c r="I130" s="210"/>
      <c r="J130" s="211"/>
      <c r="K130" s="211"/>
      <c r="L130" s="208"/>
      <c r="M130" s="235"/>
      <c r="N130" s="236"/>
    </row>
    <row r="131" spans="1:14" ht="15.75" thickBot="1">
      <c r="A131" s="237"/>
      <c r="B131" s="238"/>
      <c r="C131" s="238"/>
      <c r="D131" s="239"/>
      <c r="E131" s="240"/>
      <c r="F131" s="241"/>
      <c r="G131" s="242"/>
      <c r="H131" s="241"/>
      <c r="I131" s="241"/>
      <c r="J131" s="243"/>
      <c r="K131" s="243"/>
      <c r="L131" s="244"/>
      <c r="M131" s="245"/>
      <c r="N131" s="246"/>
    </row>
    <row r="132" spans="1:14" ht="15.75" thickBot="1">
      <c r="A132" s="247"/>
      <c r="B132" s="248"/>
      <c r="C132" s="248"/>
      <c r="D132" s="249" t="s">
        <v>26</v>
      </c>
      <c r="E132" s="248"/>
      <c r="F132" s="248"/>
      <c r="G132" s="248"/>
      <c r="H132" s="248"/>
      <c r="I132" s="248"/>
      <c r="J132" s="250" t="s">
        <v>27</v>
      </c>
      <c r="K132" s="251">
        <f>+K99+K119+K120+K121+K122+K123+K124+K125+K126+K127+K128</f>
        <v>81670000</v>
      </c>
      <c r="L132" s="248"/>
      <c r="M132" s="248"/>
      <c r="N132" s="252"/>
    </row>
    <row r="133" spans="1:1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</row>
    <row r="134" spans="1:1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</row>
    <row r="135" spans="1:1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</row>
    <row r="136" spans="1:14">
      <c r="A136" s="253" t="s">
        <v>134</v>
      </c>
      <c r="B136" s="253"/>
      <c r="C136" s="253"/>
      <c r="D136" s="254"/>
      <c r="E136" s="254" t="s">
        <v>135</v>
      </c>
      <c r="F136" s="255"/>
      <c r="G136" s="255"/>
      <c r="H136" s="255"/>
      <c r="I136" s="255" t="s">
        <v>136</v>
      </c>
      <c r="J136" s="255"/>
      <c r="K136" s="254" t="s">
        <v>137</v>
      </c>
      <c r="L136" s="254"/>
      <c r="M136" s="255"/>
      <c r="N136" s="256"/>
    </row>
    <row r="137" spans="1:14">
      <c r="A137" s="253" t="s">
        <v>138</v>
      </c>
      <c r="B137" s="253"/>
      <c r="C137" s="253"/>
      <c r="D137" s="254"/>
      <c r="E137" s="254" t="s">
        <v>140</v>
      </c>
      <c r="F137" s="255"/>
      <c r="G137" s="255"/>
      <c r="H137" s="255"/>
      <c r="I137" s="257"/>
      <c r="J137" s="257"/>
      <c r="K137" s="254" t="s">
        <v>139</v>
      </c>
      <c r="L137" s="255"/>
      <c r="M137" s="255"/>
      <c r="N137" s="256"/>
    </row>
  </sheetData>
  <mergeCells count="52">
    <mergeCell ref="A107:N107"/>
    <mergeCell ref="A115:A116"/>
    <mergeCell ref="B115:B116"/>
    <mergeCell ref="C115:C116"/>
    <mergeCell ref="D115:D116"/>
    <mergeCell ref="E115:G115"/>
    <mergeCell ref="H115:H116"/>
    <mergeCell ref="I115:I116"/>
    <mergeCell ref="J115:J116"/>
    <mergeCell ref="K115:K116"/>
    <mergeCell ref="L115:L116"/>
    <mergeCell ref="M115:M116"/>
    <mergeCell ref="N115:N116"/>
    <mergeCell ref="A72:N72"/>
    <mergeCell ref="A80:A81"/>
    <mergeCell ref="B80:B81"/>
    <mergeCell ref="C80:C81"/>
    <mergeCell ref="D80:D81"/>
    <mergeCell ref="E80:G80"/>
    <mergeCell ref="H80:H81"/>
    <mergeCell ref="I80:I81"/>
    <mergeCell ref="J80:J81"/>
    <mergeCell ref="K80:K81"/>
    <mergeCell ref="L80:L81"/>
    <mergeCell ref="M80:M81"/>
    <mergeCell ref="N80:N81"/>
    <mergeCell ref="A37:N37"/>
    <mergeCell ref="A45:A46"/>
    <mergeCell ref="B45:B46"/>
    <mergeCell ref="C45:C46"/>
    <mergeCell ref="D45:D46"/>
    <mergeCell ref="E45:G45"/>
    <mergeCell ref="H45:H46"/>
    <mergeCell ref="I45:I46"/>
    <mergeCell ref="J45:J46"/>
    <mergeCell ref="K45:K46"/>
    <mergeCell ref="L45:L46"/>
    <mergeCell ref="M45:M46"/>
    <mergeCell ref="N45:N46"/>
    <mergeCell ref="A1:N1"/>
    <mergeCell ref="A9:A10"/>
    <mergeCell ref="B9:B10"/>
    <mergeCell ref="C9:C10"/>
    <mergeCell ref="D9:D10"/>
    <mergeCell ref="E9:G9"/>
    <mergeCell ref="H9:H10"/>
    <mergeCell ref="I9:I10"/>
    <mergeCell ref="J9:J10"/>
    <mergeCell ref="K9:K10"/>
    <mergeCell ref="L9:L10"/>
    <mergeCell ref="M9:M10"/>
    <mergeCell ref="N9:N10"/>
  </mergeCells>
  <pageMargins left="0.7" right="0.7" top="0.44" bottom="0.28000000000000003" header="0.23" footer="0.3"/>
  <pageSetup paperSize="5" orientation="landscape" horizontalDpi="4294967293" verticalDpi="4294967293" r:id="rId1"/>
  <legacyDrawing r:id="rId2"/>
  <oleObjects>
    <oleObject shapeId="4098" r:id="rId3"/>
    <oleObject shapeId="4100" r:id="rId4"/>
    <oleObject shapeId="4101" r:id="rId5"/>
    <oleObject shapeId="4102" r:id="rId6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F.C 05 Construccion</vt:lpstr>
      <vt:lpstr>F.C 09 Construccion</vt:lpstr>
      <vt:lpstr>F.C 05 Equip. Informatico</vt:lpstr>
      <vt:lpstr>F.C 04 Equip. Informatico</vt:lpstr>
      <vt:lpstr>'F.C 04 Equip. Informatico'!Área_de_impresión</vt:lpstr>
      <vt:lpstr>'F.C 05 Construccion'!Área_de_impresión</vt:lpstr>
      <vt:lpstr>'F.C 05 Equip. Informatico'!Área_de_impresión</vt:lpstr>
      <vt:lpstr>'F.C 09 Construccion'!Área_de_impresión</vt:lpstr>
    </vt:vector>
  </TitlesOfParts>
  <Company>Luffi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Luffi</dc:creator>
  <cp:lastModifiedBy>Talento Humano</cp:lastModifiedBy>
  <cp:lastPrinted>2017-09-14T19:33:46Z</cp:lastPrinted>
  <dcterms:created xsi:type="dcterms:W3CDTF">2017-09-11T12:45:26Z</dcterms:created>
  <dcterms:modified xsi:type="dcterms:W3CDTF">2017-09-18T14:19:00Z</dcterms:modified>
</cp:coreProperties>
</file>