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555" windowWidth="17835" windowHeight="7560"/>
  </bookViews>
  <sheets>
    <sheet name="COM" sheetId="3" r:id="rId1"/>
  </sheets>
  <calcPr calcId="124519"/>
</workbook>
</file>

<file path=xl/calcChain.xml><?xml version="1.0" encoding="utf-8"?>
<calcChain xmlns="http://schemas.openxmlformats.org/spreadsheetml/2006/main">
  <c r="O73" i="3"/>
  <c r="O154"/>
  <c r="O145"/>
  <c r="O37"/>
  <c r="P136" l="1"/>
  <c r="P91"/>
  <c r="P82"/>
  <c r="P19"/>
  <c r="P64"/>
  <c r="P73"/>
  <c r="P159"/>
  <c r="P157"/>
  <c r="P154"/>
  <c r="K151"/>
  <c r="P145"/>
  <c r="P150"/>
  <c r="P148"/>
  <c r="K142"/>
  <c r="P37"/>
  <c r="P141"/>
  <c r="P139"/>
  <c r="K133"/>
  <c r="P74"/>
  <c r="P29"/>
  <c r="P132"/>
  <c r="P130"/>
  <c r="K124"/>
  <c r="P92"/>
  <c r="P20" l="1"/>
  <c r="P83"/>
  <c r="P65"/>
  <c r="P38"/>
  <c r="P123"/>
  <c r="P121"/>
  <c r="K115"/>
  <c r="P114"/>
  <c r="P112"/>
  <c r="K106"/>
  <c r="P105"/>
  <c r="P103"/>
  <c r="K97"/>
  <c r="P96"/>
  <c r="P94"/>
  <c r="K88"/>
  <c r="P87"/>
  <c r="P85"/>
  <c r="K79"/>
  <c r="P78"/>
  <c r="P76"/>
  <c r="K70"/>
  <c r="P69"/>
  <c r="P67"/>
  <c r="K61"/>
  <c r="P60"/>
  <c r="P58"/>
  <c r="K52"/>
  <c r="P51"/>
  <c r="P49"/>
  <c r="K43"/>
  <c r="P42"/>
  <c r="P40"/>
  <c r="K34"/>
  <c r="P31"/>
  <c r="K25"/>
  <c r="P22"/>
  <c r="K16"/>
  <c r="K7"/>
</calcChain>
</file>

<file path=xl/sharedStrings.xml><?xml version="1.0" encoding="utf-8"?>
<sst xmlns="http://schemas.openxmlformats.org/spreadsheetml/2006/main" count="415" uniqueCount="99">
  <si>
    <t>ENTIDAD</t>
  </si>
  <si>
    <t>NOMBRES</t>
  </si>
  <si>
    <t>APELLIDOS</t>
  </si>
  <si>
    <t>DEVENGADO</t>
  </si>
  <si>
    <t>CARGO</t>
  </si>
  <si>
    <t>ASISTENTE</t>
  </si>
  <si>
    <t>LINEA</t>
  </si>
  <si>
    <t>CONCEPTO</t>
  </si>
  <si>
    <t>LUGAR</t>
  </si>
  <si>
    <t>CARGA</t>
  </si>
  <si>
    <t>TIPO</t>
  </si>
  <si>
    <t>AÑO DE INGRESO</t>
  </si>
  <si>
    <t>07:00 A 15:00</t>
  </si>
  <si>
    <t>GOBERNACION DEL XV DEPARTAMENTO DE PRESIDENTE HAYES</t>
  </si>
  <si>
    <t>MES</t>
  </si>
  <si>
    <t>DEPENDE</t>
  </si>
  <si>
    <t>CEDULA</t>
  </si>
  <si>
    <t>ESTADO</t>
  </si>
  <si>
    <t>REM TOTAL</t>
  </si>
  <si>
    <t>O.G.</t>
  </si>
  <si>
    <t>F.F.</t>
  </si>
  <si>
    <t>CATEG</t>
  </si>
  <si>
    <t>PRESUP</t>
  </si>
  <si>
    <t>MOVIMIENTO</t>
  </si>
  <si>
    <t>FUNCION REAL QUE CUMPLE</t>
  </si>
  <si>
    <t>DISCAPACIDAD</t>
  </si>
  <si>
    <t>N</t>
  </si>
  <si>
    <t>AÑO</t>
  </si>
  <si>
    <t>COMISIONADO</t>
  </si>
  <si>
    <t>COM</t>
  </si>
  <si>
    <t>TT</t>
  </si>
  <si>
    <t>DE MUNICIPALIDAD DE VILLA HAYES</t>
  </si>
  <si>
    <t>PLOMERO</t>
  </si>
  <si>
    <t>FISCAL DE OBRAS</t>
  </si>
  <si>
    <t>SECRETARIO DE SALUD</t>
  </si>
  <si>
    <t>DE SETAMA</t>
  </si>
  <si>
    <t>DE DINATRAN</t>
  </si>
  <si>
    <t>DE MINISTERIO DE OBRAS PUBLICAS</t>
  </si>
  <si>
    <t>TRACTORISTA</t>
  </si>
  <si>
    <t>OTROS GASTOS DEL PERSONAL</t>
  </si>
  <si>
    <t>BONIFICACIONES Y GRATIFICACIONES</t>
  </si>
  <si>
    <t>JORNALES</t>
  </si>
  <si>
    <t>HONORARIOS PROFESIONALES</t>
  </si>
  <si>
    <t>AGUINALDO</t>
  </si>
  <si>
    <t>PASAJES Y VIATICOS</t>
  </si>
  <si>
    <t>REMUNERACION EXTRAORDINARIA</t>
  </si>
  <si>
    <t>SUBSIDIO PARA LA SALUD</t>
  </si>
  <si>
    <t>PABLO</t>
  </si>
  <si>
    <t>GAONA CONTESSI</t>
  </si>
  <si>
    <t>SUELDOS</t>
  </si>
  <si>
    <t>WALDEMAR</t>
  </si>
  <si>
    <t>ARIAS ARRIETA</t>
  </si>
  <si>
    <t>MIGUEL ANGEL</t>
  </si>
  <si>
    <t>ROMERO</t>
  </si>
  <si>
    <t>DEL MINISTERIO DE SALUD PUBLICA</t>
  </si>
  <si>
    <t>NERY OSVALDO</t>
  </si>
  <si>
    <t>BRITEZ AYALA</t>
  </si>
  <si>
    <t>SECRETARIO DE ADMINISTRACION Y FINANZAS</t>
  </si>
  <si>
    <t>PABLO RAMON</t>
  </si>
  <si>
    <t>MERELES DUARTE</t>
  </si>
  <si>
    <t xml:space="preserve">CARLOS JORGE </t>
  </si>
  <si>
    <t>PALMA</t>
  </si>
  <si>
    <t>DINATRAN</t>
  </si>
  <si>
    <t>JUSTO GERMAN</t>
  </si>
  <si>
    <t>MENDIETA</t>
  </si>
  <si>
    <t>OPERADOR MOTONIVELADORA</t>
  </si>
  <si>
    <t>ROBERTO ESTEBAN</t>
  </si>
  <si>
    <t>FERREIRA ROLON</t>
  </si>
  <si>
    <t>SOSA</t>
  </si>
  <si>
    <t>DE LA MUNICIPALIDAD DE VILLA HAYES</t>
  </si>
  <si>
    <t xml:space="preserve">MARCOS </t>
  </si>
  <si>
    <t>ESPINOLA</t>
  </si>
  <si>
    <t xml:space="preserve">JUAN RAMON </t>
  </si>
  <si>
    <t>FLEITAS</t>
  </si>
  <si>
    <t>A ASISTENCIA A COMUNIDADES DEL DEPARTAMENTO</t>
  </si>
  <si>
    <t xml:space="preserve">AMALIA </t>
  </si>
  <si>
    <t>GIMENEZ BAZAN</t>
  </si>
  <si>
    <t>DE CAMARA DE DIPUTADOS</t>
  </si>
  <si>
    <t>ALICIA ISMELDA</t>
  </si>
  <si>
    <t>ACUÑA JARA</t>
  </si>
  <si>
    <t xml:space="preserve">HUMBERTO </t>
  </si>
  <si>
    <t>RICHARD FARRUGO</t>
  </si>
  <si>
    <t>DE MINISTERIO DE AGRICULTURA Y GANADERIA</t>
  </si>
  <si>
    <t>NIVEL ENTI</t>
  </si>
  <si>
    <t>HIGINIO JAVIER</t>
  </si>
  <si>
    <t>CARRERA</t>
  </si>
  <si>
    <t>SECRETARIO DE GANADERIA</t>
  </si>
  <si>
    <t>DICIEMBRE DE 2015 - COMISIONADOS</t>
  </si>
  <si>
    <t>JORGE</t>
  </si>
  <si>
    <t>PEREZ MINCK</t>
  </si>
  <si>
    <t>DE ANDE</t>
  </si>
  <si>
    <t>SECRETARIO DE GENERAL</t>
  </si>
  <si>
    <t>CONTESSI</t>
  </si>
  <si>
    <t>DE MOPC</t>
  </si>
  <si>
    <t>SECRETARIO PRIVADO</t>
  </si>
  <si>
    <t>SECRETARIA DE GENERAL</t>
  </si>
  <si>
    <t>SECRETARIA PRIVADO</t>
  </si>
  <si>
    <t>FERNANDO NAPOLEON</t>
  </si>
  <si>
    <t>NOMINA DE FUNCIONARIOS COMISIONADOS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</si>
</sst>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2" fillId="0" borderId="0" xfId="0" applyFont="1"/>
    <xf numFmtId="0" fontId="5" fillId="0" borderId="2" xfId="0" applyFont="1" applyBorder="1"/>
    <xf numFmtId="0" fontId="5" fillId="0" borderId="2" xfId="0" applyFont="1" applyFill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/>
    <xf numFmtId="3" fontId="6" fillId="0" borderId="0" xfId="0" applyNumberFormat="1" applyFont="1"/>
    <xf numFmtId="3" fontId="5" fillId="0" borderId="2" xfId="0" applyNumberFormat="1" applyFont="1" applyBorder="1"/>
    <xf numFmtId="3" fontId="8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9" xfId="0" applyFont="1" applyFill="1" applyBorder="1"/>
    <xf numFmtId="3" fontId="5" fillId="0" borderId="9" xfId="0" applyNumberFormat="1" applyFont="1" applyBorder="1"/>
    <xf numFmtId="3" fontId="8" fillId="0" borderId="9" xfId="0" applyNumberFormat="1" applyFont="1" applyBorder="1"/>
    <xf numFmtId="3" fontId="7" fillId="0" borderId="9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2</xdr:col>
      <xdr:colOff>295275</xdr:colOff>
      <xdr:row>4</xdr:row>
      <xdr:rowOff>68553</xdr:rowOff>
    </xdr:to>
    <xdr:pic>
      <xdr:nvPicPr>
        <xdr:cNvPr id="2" name="1 Imagen" descr="pdte. hay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5"/>
          <a:ext cx="685800" cy="821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tabSelected="1" workbookViewId="0">
      <selection activeCell="O4" sqref="O4"/>
    </sheetView>
  </sheetViews>
  <sheetFormatPr baseColWidth="10" defaultRowHeight="15"/>
  <cols>
    <col min="1" max="1" width="4.42578125" style="1" bestFit="1" customWidth="1"/>
    <col min="2" max="2" width="4.28515625" style="1" bestFit="1" customWidth="1"/>
    <col min="3" max="3" width="5.42578125" style="1" customWidth="1"/>
    <col min="4" max="4" width="7.42578125" style="1" bestFit="1" customWidth="1"/>
    <col min="5" max="5" width="7.5703125" style="1" bestFit="1" customWidth="1"/>
    <col min="6" max="6" width="5.42578125" style="1" bestFit="1" customWidth="1"/>
    <col min="7" max="7" width="7.85546875" style="9" bestFit="1" customWidth="1"/>
    <col min="8" max="8" width="16.5703125" style="1" bestFit="1" customWidth="1"/>
    <col min="9" max="9" width="13.85546875" style="1" bestFit="1" customWidth="1"/>
    <col min="10" max="10" width="10.5703125" style="1" bestFit="1" customWidth="1"/>
    <col min="11" max="11" width="10" style="1" bestFit="1" customWidth="1"/>
    <col min="12" max="12" width="4.140625" style="1" bestFit="1" customWidth="1"/>
    <col min="13" max="13" width="3.5703125" style="1" bestFit="1" customWidth="1"/>
    <col min="14" max="14" width="6.28515625" style="1" bestFit="1" customWidth="1"/>
    <col min="15" max="15" width="7.85546875" style="9" bestFit="1" customWidth="1"/>
    <col min="16" max="16" width="10.28515625" style="10" bestFit="1" customWidth="1"/>
    <col min="17" max="17" width="24.85546875" style="1" bestFit="1" customWidth="1"/>
    <col min="18" max="18" width="11" style="1" bestFit="1" customWidth="1"/>
    <col min="19" max="19" width="31.7109375" style="1" bestFit="1" customWidth="1"/>
    <col min="20" max="21" width="22" style="1" bestFit="1" customWidth="1"/>
    <col min="22" max="22" width="11.42578125" style="1"/>
    <col min="23" max="23" width="13.42578125" style="1" customWidth="1"/>
    <col min="24" max="24" width="4.5703125" style="1" bestFit="1" customWidth="1"/>
    <col min="25" max="16384" width="11.42578125" style="1"/>
  </cols>
  <sheetData>
    <row r="1" spans="1:25" ht="15.75">
      <c r="A1" s="2"/>
      <c r="D1" s="2" t="s">
        <v>98</v>
      </c>
    </row>
    <row r="2" spans="1:25" ht="15.75">
      <c r="A2" s="2"/>
      <c r="D2" s="2" t="s">
        <v>87</v>
      </c>
    </row>
    <row r="3" spans="1:25" ht="15.75">
      <c r="A3" s="2"/>
      <c r="D3" s="2" t="s">
        <v>13</v>
      </c>
    </row>
    <row r="4" spans="1:25" ht="15.75">
      <c r="A4" s="2"/>
      <c r="D4" s="2"/>
    </row>
    <row r="5" spans="1:25" ht="8.25" customHeight="1"/>
    <row r="6" spans="1:25" ht="23.25" thickBot="1">
      <c r="A6" s="13" t="s">
        <v>27</v>
      </c>
      <c r="B6" s="13" t="s">
        <v>14</v>
      </c>
      <c r="C6" s="13" t="s">
        <v>83</v>
      </c>
      <c r="D6" s="13" t="s">
        <v>0</v>
      </c>
      <c r="E6" s="13" t="s">
        <v>15</v>
      </c>
      <c r="F6" s="13" t="s">
        <v>6</v>
      </c>
      <c r="G6" s="14" t="s">
        <v>16</v>
      </c>
      <c r="H6" s="13" t="s">
        <v>1</v>
      </c>
      <c r="I6" s="13" t="s">
        <v>2</v>
      </c>
      <c r="J6" s="13" t="s">
        <v>17</v>
      </c>
      <c r="K6" s="13" t="s">
        <v>18</v>
      </c>
      <c r="L6" s="13" t="s">
        <v>19</v>
      </c>
      <c r="M6" s="13" t="s">
        <v>20</v>
      </c>
      <c r="N6" s="13" t="s">
        <v>21</v>
      </c>
      <c r="O6" s="14" t="s">
        <v>22</v>
      </c>
      <c r="P6" s="14" t="s">
        <v>3</v>
      </c>
      <c r="Q6" s="15" t="s">
        <v>7</v>
      </c>
      <c r="R6" s="13" t="s">
        <v>23</v>
      </c>
      <c r="S6" s="16" t="s">
        <v>8</v>
      </c>
      <c r="T6" s="13" t="s">
        <v>4</v>
      </c>
      <c r="U6" s="13" t="s">
        <v>24</v>
      </c>
      <c r="V6" s="13" t="s">
        <v>9</v>
      </c>
      <c r="W6" s="13" t="s">
        <v>25</v>
      </c>
      <c r="X6" s="17" t="s">
        <v>10</v>
      </c>
      <c r="Y6" s="17" t="s">
        <v>11</v>
      </c>
    </row>
    <row r="7" spans="1:25">
      <c r="A7" s="35">
        <v>2015</v>
      </c>
      <c r="B7" s="38">
        <v>12</v>
      </c>
      <c r="C7" s="38">
        <v>22</v>
      </c>
      <c r="D7" s="38">
        <v>15</v>
      </c>
      <c r="E7" s="26">
        <v>0</v>
      </c>
      <c r="F7" s="26">
        <v>0</v>
      </c>
      <c r="G7" s="62">
        <v>1175531</v>
      </c>
      <c r="H7" s="44" t="s">
        <v>47</v>
      </c>
      <c r="I7" s="44" t="s">
        <v>48</v>
      </c>
      <c r="J7" s="44" t="s">
        <v>28</v>
      </c>
      <c r="K7" s="47">
        <f>O7+O8+O9+O10+O11+O12+O13+O14+O15</f>
        <v>0</v>
      </c>
      <c r="L7" s="18">
        <v>144</v>
      </c>
      <c r="M7" s="38">
        <v>0</v>
      </c>
      <c r="N7" s="26" t="s">
        <v>29</v>
      </c>
      <c r="O7" s="19">
        <v>0</v>
      </c>
      <c r="P7" s="20">
        <v>0</v>
      </c>
      <c r="Q7" s="21" t="s">
        <v>41</v>
      </c>
      <c r="R7" s="50" t="s">
        <v>30</v>
      </c>
      <c r="S7" s="59" t="s">
        <v>31</v>
      </c>
      <c r="T7" s="38" t="s">
        <v>32</v>
      </c>
      <c r="U7" s="38" t="s">
        <v>32</v>
      </c>
      <c r="V7" s="38" t="s">
        <v>12</v>
      </c>
      <c r="W7" s="26" t="s">
        <v>26</v>
      </c>
      <c r="X7" s="29"/>
      <c r="Y7" s="32">
        <v>2015</v>
      </c>
    </row>
    <row r="8" spans="1:25">
      <c r="A8" s="36"/>
      <c r="B8" s="39"/>
      <c r="C8" s="39"/>
      <c r="D8" s="39"/>
      <c r="E8" s="27"/>
      <c r="F8" s="27"/>
      <c r="G8" s="63"/>
      <c r="H8" s="45"/>
      <c r="I8" s="45"/>
      <c r="J8" s="45"/>
      <c r="K8" s="48"/>
      <c r="L8" s="6">
        <v>111</v>
      </c>
      <c r="M8" s="39"/>
      <c r="N8" s="27"/>
      <c r="O8" s="8">
        <v>0</v>
      </c>
      <c r="P8" s="7">
        <v>0</v>
      </c>
      <c r="Q8" s="5" t="s">
        <v>49</v>
      </c>
      <c r="R8" s="51"/>
      <c r="S8" s="60"/>
      <c r="T8" s="39"/>
      <c r="U8" s="39"/>
      <c r="V8" s="39"/>
      <c r="W8" s="27"/>
      <c r="X8" s="30"/>
      <c r="Y8" s="33"/>
    </row>
    <row r="9" spans="1:25">
      <c r="A9" s="36"/>
      <c r="B9" s="39"/>
      <c r="C9" s="39"/>
      <c r="D9" s="39"/>
      <c r="E9" s="27"/>
      <c r="F9" s="27"/>
      <c r="G9" s="63"/>
      <c r="H9" s="45"/>
      <c r="I9" s="45"/>
      <c r="J9" s="45"/>
      <c r="K9" s="48"/>
      <c r="L9" s="3">
        <v>145</v>
      </c>
      <c r="M9" s="39"/>
      <c r="N9" s="27"/>
      <c r="O9" s="11">
        <v>0</v>
      </c>
      <c r="P9" s="12">
        <v>0</v>
      </c>
      <c r="Q9" s="3" t="s">
        <v>42</v>
      </c>
      <c r="R9" s="51"/>
      <c r="S9" s="60"/>
      <c r="T9" s="39"/>
      <c r="U9" s="39"/>
      <c r="V9" s="39"/>
      <c r="W9" s="27"/>
      <c r="X9" s="30"/>
      <c r="Y9" s="33"/>
    </row>
    <row r="10" spans="1:25">
      <c r="A10" s="36"/>
      <c r="B10" s="39"/>
      <c r="C10" s="39"/>
      <c r="D10" s="39"/>
      <c r="E10" s="27"/>
      <c r="F10" s="27"/>
      <c r="G10" s="63"/>
      <c r="H10" s="45"/>
      <c r="I10" s="45"/>
      <c r="J10" s="45"/>
      <c r="K10" s="48"/>
      <c r="L10" s="3">
        <v>114</v>
      </c>
      <c r="M10" s="39"/>
      <c r="N10" s="27"/>
      <c r="O10" s="11">
        <v>0</v>
      </c>
      <c r="P10" s="12">
        <v>0</v>
      </c>
      <c r="Q10" s="4" t="s">
        <v>43</v>
      </c>
      <c r="R10" s="51"/>
      <c r="S10" s="60"/>
      <c r="T10" s="39"/>
      <c r="U10" s="39"/>
      <c r="V10" s="39"/>
      <c r="W10" s="27"/>
      <c r="X10" s="30"/>
      <c r="Y10" s="33"/>
    </row>
    <row r="11" spans="1:25">
      <c r="A11" s="36"/>
      <c r="B11" s="39"/>
      <c r="C11" s="39"/>
      <c r="D11" s="39"/>
      <c r="E11" s="27"/>
      <c r="F11" s="27"/>
      <c r="G11" s="63"/>
      <c r="H11" s="45"/>
      <c r="I11" s="45"/>
      <c r="J11" s="45"/>
      <c r="K11" s="48"/>
      <c r="L11" s="3">
        <v>230</v>
      </c>
      <c r="M11" s="39"/>
      <c r="N11" s="27"/>
      <c r="O11" s="11">
        <v>0</v>
      </c>
      <c r="P11" s="12">
        <v>0</v>
      </c>
      <c r="Q11" s="4" t="s">
        <v>44</v>
      </c>
      <c r="R11" s="51"/>
      <c r="S11" s="60"/>
      <c r="T11" s="39"/>
      <c r="U11" s="39"/>
      <c r="V11" s="39"/>
      <c r="W11" s="27"/>
      <c r="X11" s="30"/>
      <c r="Y11" s="33"/>
    </row>
    <row r="12" spans="1:25">
      <c r="A12" s="36"/>
      <c r="B12" s="39"/>
      <c r="C12" s="39"/>
      <c r="D12" s="39"/>
      <c r="E12" s="27"/>
      <c r="F12" s="27"/>
      <c r="G12" s="63"/>
      <c r="H12" s="45"/>
      <c r="I12" s="45"/>
      <c r="J12" s="45"/>
      <c r="K12" s="48"/>
      <c r="L12" s="4">
        <v>123</v>
      </c>
      <c r="M12" s="39"/>
      <c r="N12" s="27"/>
      <c r="O12" s="11">
        <v>0</v>
      </c>
      <c r="P12" s="12">
        <v>0</v>
      </c>
      <c r="Q12" s="4" t="s">
        <v>45</v>
      </c>
      <c r="R12" s="51"/>
      <c r="S12" s="60"/>
      <c r="T12" s="39"/>
      <c r="U12" s="39"/>
      <c r="V12" s="39"/>
      <c r="W12" s="27"/>
      <c r="X12" s="30"/>
      <c r="Y12" s="33"/>
    </row>
    <row r="13" spans="1:25">
      <c r="A13" s="36"/>
      <c r="B13" s="39"/>
      <c r="C13" s="39"/>
      <c r="D13" s="39"/>
      <c r="E13" s="27"/>
      <c r="F13" s="27"/>
      <c r="G13" s="63"/>
      <c r="H13" s="45"/>
      <c r="I13" s="45"/>
      <c r="J13" s="45"/>
      <c r="K13" s="48"/>
      <c r="L13" s="4">
        <v>133</v>
      </c>
      <c r="M13" s="39"/>
      <c r="N13" s="27"/>
      <c r="O13" s="11">
        <v>0</v>
      </c>
      <c r="P13" s="12">
        <v>0</v>
      </c>
      <c r="Q13" s="4" t="s">
        <v>40</v>
      </c>
      <c r="R13" s="51"/>
      <c r="S13" s="60"/>
      <c r="T13" s="39"/>
      <c r="U13" s="39"/>
      <c r="V13" s="39"/>
      <c r="W13" s="27"/>
      <c r="X13" s="30"/>
      <c r="Y13" s="33"/>
    </row>
    <row r="14" spans="1:25">
      <c r="A14" s="36"/>
      <c r="B14" s="39"/>
      <c r="C14" s="39"/>
      <c r="D14" s="39"/>
      <c r="E14" s="27"/>
      <c r="F14" s="27"/>
      <c r="G14" s="63"/>
      <c r="H14" s="45"/>
      <c r="I14" s="45"/>
      <c r="J14" s="45"/>
      <c r="K14" s="48"/>
      <c r="L14" s="4">
        <v>191</v>
      </c>
      <c r="M14" s="39"/>
      <c r="N14" s="27"/>
      <c r="O14" s="11">
        <v>0</v>
      </c>
      <c r="P14" s="12">
        <v>0</v>
      </c>
      <c r="Q14" s="4" t="s">
        <v>46</v>
      </c>
      <c r="R14" s="51"/>
      <c r="S14" s="60"/>
      <c r="T14" s="39"/>
      <c r="U14" s="39"/>
      <c r="V14" s="39"/>
      <c r="W14" s="27"/>
      <c r="X14" s="30"/>
      <c r="Y14" s="33"/>
    </row>
    <row r="15" spans="1:25" ht="15.75" thickBot="1">
      <c r="A15" s="37"/>
      <c r="B15" s="40"/>
      <c r="C15" s="40"/>
      <c r="D15" s="40"/>
      <c r="E15" s="28"/>
      <c r="F15" s="28"/>
      <c r="G15" s="64"/>
      <c r="H15" s="46"/>
      <c r="I15" s="46"/>
      <c r="J15" s="46"/>
      <c r="K15" s="49"/>
      <c r="L15" s="22">
        <v>199</v>
      </c>
      <c r="M15" s="40"/>
      <c r="N15" s="28"/>
      <c r="O15" s="23">
        <v>0</v>
      </c>
      <c r="P15" s="24">
        <v>0</v>
      </c>
      <c r="Q15" s="22" t="s">
        <v>39</v>
      </c>
      <c r="R15" s="52"/>
      <c r="S15" s="61"/>
      <c r="T15" s="40"/>
      <c r="U15" s="40"/>
      <c r="V15" s="40"/>
      <c r="W15" s="28"/>
      <c r="X15" s="31"/>
      <c r="Y15" s="34"/>
    </row>
    <row r="16" spans="1:25">
      <c r="A16" s="35">
        <v>2015</v>
      </c>
      <c r="B16" s="38">
        <v>12</v>
      </c>
      <c r="C16" s="38">
        <v>22</v>
      </c>
      <c r="D16" s="38">
        <v>15</v>
      </c>
      <c r="E16" s="26">
        <v>0</v>
      </c>
      <c r="F16" s="26">
        <v>0</v>
      </c>
      <c r="G16" s="62">
        <v>2377733</v>
      </c>
      <c r="H16" s="44" t="s">
        <v>50</v>
      </c>
      <c r="I16" s="44" t="s">
        <v>51</v>
      </c>
      <c r="J16" s="44" t="s">
        <v>28</v>
      </c>
      <c r="K16" s="47">
        <f>O16+O17+O18+O19+O20+O21+O22+O23+O24</f>
        <v>912028</v>
      </c>
      <c r="L16" s="18">
        <v>144</v>
      </c>
      <c r="M16" s="38">
        <v>0</v>
      </c>
      <c r="N16" s="26" t="s">
        <v>29</v>
      </c>
      <c r="O16" s="19">
        <v>0</v>
      </c>
      <c r="P16" s="20">
        <v>0</v>
      </c>
      <c r="Q16" s="21" t="s">
        <v>41</v>
      </c>
      <c r="R16" s="50" t="s">
        <v>30</v>
      </c>
      <c r="S16" s="59" t="s">
        <v>69</v>
      </c>
      <c r="T16" s="38" t="s">
        <v>32</v>
      </c>
      <c r="U16" s="38" t="s">
        <v>33</v>
      </c>
      <c r="V16" s="38" t="s">
        <v>12</v>
      </c>
      <c r="W16" s="26" t="s">
        <v>26</v>
      </c>
      <c r="X16" s="29"/>
      <c r="Y16" s="32">
        <v>2015</v>
      </c>
    </row>
    <row r="17" spans="1:25">
      <c r="A17" s="36"/>
      <c r="B17" s="39"/>
      <c r="C17" s="39"/>
      <c r="D17" s="39"/>
      <c r="E17" s="27"/>
      <c r="F17" s="27"/>
      <c r="G17" s="63"/>
      <c r="H17" s="45"/>
      <c r="I17" s="45"/>
      <c r="J17" s="45"/>
      <c r="K17" s="48"/>
      <c r="L17" s="6">
        <v>111</v>
      </c>
      <c r="M17" s="39"/>
      <c r="N17" s="27"/>
      <c r="O17" s="8">
        <v>0</v>
      </c>
      <c r="P17" s="7">
        <v>0</v>
      </c>
      <c r="Q17" s="5" t="s">
        <v>49</v>
      </c>
      <c r="R17" s="51"/>
      <c r="S17" s="60"/>
      <c r="T17" s="39"/>
      <c r="U17" s="39"/>
      <c r="V17" s="39"/>
      <c r="W17" s="27"/>
      <c r="X17" s="30"/>
      <c r="Y17" s="33"/>
    </row>
    <row r="18" spans="1:25">
      <c r="A18" s="36"/>
      <c r="B18" s="39"/>
      <c r="C18" s="39"/>
      <c r="D18" s="39"/>
      <c r="E18" s="27"/>
      <c r="F18" s="27"/>
      <c r="G18" s="63"/>
      <c r="H18" s="45"/>
      <c r="I18" s="45"/>
      <c r="J18" s="45"/>
      <c r="K18" s="48"/>
      <c r="L18" s="3">
        <v>145</v>
      </c>
      <c r="M18" s="39"/>
      <c r="N18" s="27"/>
      <c r="O18" s="11">
        <v>0</v>
      </c>
      <c r="P18" s="12">
        <v>0</v>
      </c>
      <c r="Q18" s="3" t="s">
        <v>42</v>
      </c>
      <c r="R18" s="51"/>
      <c r="S18" s="60"/>
      <c r="T18" s="39"/>
      <c r="U18" s="39"/>
      <c r="V18" s="39"/>
      <c r="W18" s="27"/>
      <c r="X18" s="30"/>
      <c r="Y18" s="33"/>
    </row>
    <row r="19" spans="1:25">
      <c r="A19" s="36"/>
      <c r="B19" s="39"/>
      <c r="C19" s="39"/>
      <c r="D19" s="39"/>
      <c r="E19" s="27"/>
      <c r="F19" s="27"/>
      <c r="G19" s="63"/>
      <c r="H19" s="45"/>
      <c r="I19" s="45"/>
      <c r="J19" s="45"/>
      <c r="K19" s="48"/>
      <c r="L19" s="3">
        <v>114</v>
      </c>
      <c r="M19" s="39"/>
      <c r="N19" s="27"/>
      <c r="O19" s="11">
        <v>414558</v>
      </c>
      <c r="P19" s="12">
        <f>O19</f>
        <v>414558</v>
      </c>
      <c r="Q19" s="4" t="s">
        <v>43</v>
      </c>
      <c r="R19" s="51"/>
      <c r="S19" s="60"/>
      <c r="T19" s="39"/>
      <c r="U19" s="39"/>
      <c r="V19" s="39"/>
      <c r="W19" s="27"/>
      <c r="X19" s="30"/>
      <c r="Y19" s="33"/>
    </row>
    <row r="20" spans="1:25">
      <c r="A20" s="36"/>
      <c r="B20" s="39"/>
      <c r="C20" s="39"/>
      <c r="D20" s="39"/>
      <c r="E20" s="27"/>
      <c r="F20" s="27"/>
      <c r="G20" s="63"/>
      <c r="H20" s="45"/>
      <c r="I20" s="45"/>
      <c r="J20" s="45"/>
      <c r="K20" s="48"/>
      <c r="L20" s="3">
        <v>230</v>
      </c>
      <c r="M20" s="39"/>
      <c r="N20" s="27"/>
      <c r="O20" s="11">
        <v>0</v>
      </c>
      <c r="P20" s="12">
        <f>O20</f>
        <v>0</v>
      </c>
      <c r="Q20" s="4" t="s">
        <v>44</v>
      </c>
      <c r="R20" s="51"/>
      <c r="S20" s="60"/>
      <c r="T20" s="39"/>
      <c r="U20" s="39"/>
      <c r="V20" s="39"/>
      <c r="W20" s="27"/>
      <c r="X20" s="30"/>
      <c r="Y20" s="33"/>
    </row>
    <row r="21" spans="1:25">
      <c r="A21" s="36"/>
      <c r="B21" s="39"/>
      <c r="C21" s="39"/>
      <c r="D21" s="39"/>
      <c r="E21" s="27"/>
      <c r="F21" s="27"/>
      <c r="G21" s="63"/>
      <c r="H21" s="45"/>
      <c r="I21" s="45"/>
      <c r="J21" s="45"/>
      <c r="K21" s="48"/>
      <c r="L21" s="4">
        <v>123</v>
      </c>
      <c r="M21" s="39"/>
      <c r="N21" s="27"/>
      <c r="O21" s="11">
        <v>0</v>
      </c>
      <c r="P21" s="12">
        <v>0</v>
      </c>
      <c r="Q21" s="4" t="s">
        <v>45</v>
      </c>
      <c r="R21" s="51"/>
      <c r="S21" s="60"/>
      <c r="T21" s="39"/>
      <c r="U21" s="39"/>
      <c r="V21" s="39"/>
      <c r="W21" s="27"/>
      <c r="X21" s="30"/>
      <c r="Y21" s="33"/>
    </row>
    <row r="22" spans="1:25">
      <c r="A22" s="36"/>
      <c r="B22" s="39"/>
      <c r="C22" s="39"/>
      <c r="D22" s="39"/>
      <c r="E22" s="27"/>
      <c r="F22" s="27"/>
      <c r="G22" s="63"/>
      <c r="H22" s="45"/>
      <c r="I22" s="45"/>
      <c r="J22" s="45"/>
      <c r="K22" s="48"/>
      <c r="L22" s="4">
        <v>133</v>
      </c>
      <c r="M22" s="39"/>
      <c r="N22" s="27"/>
      <c r="O22" s="11">
        <v>497470</v>
      </c>
      <c r="P22" s="7">
        <f>O22-O22*16/100</f>
        <v>417874.8</v>
      </c>
      <c r="Q22" s="4" t="s">
        <v>40</v>
      </c>
      <c r="R22" s="51"/>
      <c r="S22" s="60"/>
      <c r="T22" s="39"/>
      <c r="U22" s="39"/>
      <c r="V22" s="39"/>
      <c r="W22" s="27"/>
      <c r="X22" s="30"/>
      <c r="Y22" s="33"/>
    </row>
    <row r="23" spans="1:25">
      <c r="A23" s="36"/>
      <c r="B23" s="39"/>
      <c r="C23" s="39"/>
      <c r="D23" s="39"/>
      <c r="E23" s="27"/>
      <c r="F23" s="27"/>
      <c r="G23" s="63"/>
      <c r="H23" s="45"/>
      <c r="I23" s="45"/>
      <c r="J23" s="45"/>
      <c r="K23" s="48"/>
      <c r="L23" s="4">
        <v>191</v>
      </c>
      <c r="M23" s="39"/>
      <c r="N23" s="27"/>
      <c r="O23" s="11">
        <v>0</v>
      </c>
      <c r="P23" s="12">
        <v>0</v>
      </c>
      <c r="Q23" s="4" t="s">
        <v>46</v>
      </c>
      <c r="R23" s="51"/>
      <c r="S23" s="60"/>
      <c r="T23" s="39"/>
      <c r="U23" s="39"/>
      <c r="V23" s="39"/>
      <c r="W23" s="27"/>
      <c r="X23" s="30"/>
      <c r="Y23" s="33"/>
    </row>
    <row r="24" spans="1:25" ht="15.75" thickBot="1">
      <c r="A24" s="37"/>
      <c r="B24" s="40"/>
      <c r="C24" s="40"/>
      <c r="D24" s="40"/>
      <c r="E24" s="28"/>
      <c r="F24" s="28"/>
      <c r="G24" s="64"/>
      <c r="H24" s="46"/>
      <c r="I24" s="46"/>
      <c r="J24" s="46"/>
      <c r="K24" s="49"/>
      <c r="L24" s="22">
        <v>199</v>
      </c>
      <c r="M24" s="40"/>
      <c r="N24" s="28"/>
      <c r="O24" s="23">
        <v>0</v>
      </c>
      <c r="P24" s="24">
        <v>0</v>
      </c>
      <c r="Q24" s="22" t="s">
        <v>39</v>
      </c>
      <c r="R24" s="52"/>
      <c r="S24" s="61"/>
      <c r="T24" s="40"/>
      <c r="U24" s="40"/>
      <c r="V24" s="40"/>
      <c r="W24" s="28"/>
      <c r="X24" s="31"/>
      <c r="Y24" s="34"/>
    </row>
    <row r="25" spans="1:25">
      <c r="A25" s="35">
        <v>2015</v>
      </c>
      <c r="B25" s="38">
        <v>12</v>
      </c>
      <c r="C25" s="38">
        <v>22</v>
      </c>
      <c r="D25" s="38">
        <v>15</v>
      </c>
      <c r="E25" s="26">
        <v>0</v>
      </c>
      <c r="F25" s="26">
        <v>0</v>
      </c>
      <c r="G25" s="62">
        <v>1345436</v>
      </c>
      <c r="H25" s="44" t="s">
        <v>52</v>
      </c>
      <c r="I25" s="44" t="s">
        <v>53</v>
      </c>
      <c r="J25" s="44" t="s">
        <v>28</v>
      </c>
      <c r="K25" s="47">
        <f>O25+O26+O27+O28+O29+O30+O31+O32+O33</f>
        <v>0</v>
      </c>
      <c r="L25" s="18">
        <v>144</v>
      </c>
      <c r="M25" s="38">
        <v>0</v>
      </c>
      <c r="N25" s="26" t="s">
        <v>29</v>
      </c>
      <c r="O25" s="19">
        <v>0</v>
      </c>
      <c r="P25" s="20">
        <v>0</v>
      </c>
      <c r="Q25" s="21" t="s">
        <v>41</v>
      </c>
      <c r="R25" s="50" t="s">
        <v>30</v>
      </c>
      <c r="S25" s="59" t="s">
        <v>54</v>
      </c>
      <c r="T25" s="38" t="s">
        <v>34</v>
      </c>
      <c r="U25" s="38" t="s">
        <v>34</v>
      </c>
      <c r="V25" s="38" t="s">
        <v>12</v>
      </c>
      <c r="W25" s="26" t="s">
        <v>26</v>
      </c>
      <c r="X25" s="29"/>
      <c r="Y25" s="32">
        <v>2015</v>
      </c>
    </row>
    <row r="26" spans="1:25">
      <c r="A26" s="36"/>
      <c r="B26" s="39"/>
      <c r="C26" s="39"/>
      <c r="D26" s="39"/>
      <c r="E26" s="27"/>
      <c r="F26" s="27"/>
      <c r="G26" s="63"/>
      <c r="H26" s="45"/>
      <c r="I26" s="45"/>
      <c r="J26" s="45"/>
      <c r="K26" s="48"/>
      <c r="L26" s="6">
        <v>111</v>
      </c>
      <c r="M26" s="39"/>
      <c r="N26" s="27"/>
      <c r="O26" s="8">
        <v>0</v>
      </c>
      <c r="P26" s="7">
        <v>0</v>
      </c>
      <c r="Q26" s="5" t="s">
        <v>49</v>
      </c>
      <c r="R26" s="51"/>
      <c r="S26" s="60"/>
      <c r="T26" s="39"/>
      <c r="U26" s="39"/>
      <c r="V26" s="39"/>
      <c r="W26" s="27"/>
      <c r="X26" s="30"/>
      <c r="Y26" s="33"/>
    </row>
    <row r="27" spans="1:25">
      <c r="A27" s="36"/>
      <c r="B27" s="39"/>
      <c r="C27" s="39"/>
      <c r="D27" s="39"/>
      <c r="E27" s="27"/>
      <c r="F27" s="27"/>
      <c r="G27" s="63"/>
      <c r="H27" s="45"/>
      <c r="I27" s="45"/>
      <c r="J27" s="45"/>
      <c r="K27" s="48"/>
      <c r="L27" s="3">
        <v>145</v>
      </c>
      <c r="M27" s="39"/>
      <c r="N27" s="27"/>
      <c r="O27" s="11">
        <v>0</v>
      </c>
      <c r="P27" s="12">
        <v>0</v>
      </c>
      <c r="Q27" s="3" t="s">
        <v>42</v>
      </c>
      <c r="R27" s="51"/>
      <c r="S27" s="60"/>
      <c r="T27" s="39"/>
      <c r="U27" s="39"/>
      <c r="V27" s="39"/>
      <c r="W27" s="27"/>
      <c r="X27" s="30"/>
      <c r="Y27" s="33"/>
    </row>
    <row r="28" spans="1:25">
      <c r="A28" s="36"/>
      <c r="B28" s="39"/>
      <c r="C28" s="39"/>
      <c r="D28" s="39"/>
      <c r="E28" s="27"/>
      <c r="F28" s="27"/>
      <c r="G28" s="63"/>
      <c r="H28" s="45"/>
      <c r="I28" s="45"/>
      <c r="J28" s="45"/>
      <c r="K28" s="48"/>
      <c r="L28" s="3">
        <v>114</v>
      </c>
      <c r="M28" s="39"/>
      <c r="N28" s="27"/>
      <c r="O28" s="11">
        <v>0</v>
      </c>
      <c r="P28" s="12">
        <v>0</v>
      </c>
      <c r="Q28" s="4" t="s">
        <v>43</v>
      </c>
      <c r="R28" s="51"/>
      <c r="S28" s="60"/>
      <c r="T28" s="39"/>
      <c r="U28" s="39"/>
      <c r="V28" s="39"/>
      <c r="W28" s="27"/>
      <c r="X28" s="30"/>
      <c r="Y28" s="33"/>
    </row>
    <row r="29" spans="1:25">
      <c r="A29" s="36"/>
      <c r="B29" s="39"/>
      <c r="C29" s="39"/>
      <c r="D29" s="39"/>
      <c r="E29" s="27"/>
      <c r="F29" s="27"/>
      <c r="G29" s="63"/>
      <c r="H29" s="45"/>
      <c r="I29" s="45"/>
      <c r="J29" s="45"/>
      <c r="K29" s="48"/>
      <c r="L29" s="3">
        <v>230</v>
      </c>
      <c r="M29" s="39"/>
      <c r="N29" s="27"/>
      <c r="O29" s="11">
        <v>0</v>
      </c>
      <c r="P29" s="12">
        <f>O29</f>
        <v>0</v>
      </c>
      <c r="Q29" s="4" t="s">
        <v>44</v>
      </c>
      <c r="R29" s="51"/>
      <c r="S29" s="60"/>
      <c r="T29" s="39"/>
      <c r="U29" s="39"/>
      <c r="V29" s="39"/>
      <c r="W29" s="27"/>
      <c r="X29" s="30"/>
      <c r="Y29" s="33"/>
    </row>
    <row r="30" spans="1:25">
      <c r="A30" s="36"/>
      <c r="B30" s="39"/>
      <c r="C30" s="39"/>
      <c r="D30" s="39"/>
      <c r="E30" s="27"/>
      <c r="F30" s="27"/>
      <c r="G30" s="63"/>
      <c r="H30" s="45"/>
      <c r="I30" s="45"/>
      <c r="J30" s="45"/>
      <c r="K30" s="48"/>
      <c r="L30" s="4">
        <v>123</v>
      </c>
      <c r="M30" s="39"/>
      <c r="N30" s="27"/>
      <c r="O30" s="11">
        <v>0</v>
      </c>
      <c r="P30" s="12">
        <v>0</v>
      </c>
      <c r="Q30" s="4" t="s">
        <v>45</v>
      </c>
      <c r="R30" s="51"/>
      <c r="S30" s="60"/>
      <c r="T30" s="39"/>
      <c r="U30" s="39"/>
      <c r="V30" s="39"/>
      <c r="W30" s="27"/>
      <c r="X30" s="30"/>
      <c r="Y30" s="33"/>
    </row>
    <row r="31" spans="1:25">
      <c r="A31" s="36"/>
      <c r="B31" s="39"/>
      <c r="C31" s="39"/>
      <c r="D31" s="39"/>
      <c r="E31" s="27"/>
      <c r="F31" s="27"/>
      <c r="G31" s="63"/>
      <c r="H31" s="45"/>
      <c r="I31" s="45"/>
      <c r="J31" s="45"/>
      <c r="K31" s="48"/>
      <c r="L31" s="4">
        <v>133</v>
      </c>
      <c r="M31" s="39"/>
      <c r="N31" s="27"/>
      <c r="O31" s="11">
        <v>0</v>
      </c>
      <c r="P31" s="7">
        <f>O31-O31*16/100</f>
        <v>0</v>
      </c>
      <c r="Q31" s="4" t="s">
        <v>40</v>
      </c>
      <c r="R31" s="51"/>
      <c r="S31" s="60"/>
      <c r="T31" s="39"/>
      <c r="U31" s="39"/>
      <c r="V31" s="39"/>
      <c r="W31" s="27"/>
      <c r="X31" s="30"/>
      <c r="Y31" s="33"/>
    </row>
    <row r="32" spans="1:25">
      <c r="A32" s="36"/>
      <c r="B32" s="39"/>
      <c r="C32" s="39"/>
      <c r="D32" s="39"/>
      <c r="E32" s="27"/>
      <c r="F32" s="27"/>
      <c r="G32" s="63"/>
      <c r="H32" s="45"/>
      <c r="I32" s="45"/>
      <c r="J32" s="45"/>
      <c r="K32" s="48"/>
      <c r="L32" s="4">
        <v>191</v>
      </c>
      <c r="M32" s="39"/>
      <c r="N32" s="27"/>
      <c r="O32" s="11">
        <v>0</v>
      </c>
      <c r="P32" s="12">
        <v>0</v>
      </c>
      <c r="Q32" s="4" t="s">
        <v>46</v>
      </c>
      <c r="R32" s="51"/>
      <c r="S32" s="60"/>
      <c r="T32" s="39"/>
      <c r="U32" s="39"/>
      <c r="V32" s="39"/>
      <c r="W32" s="27"/>
      <c r="X32" s="30"/>
      <c r="Y32" s="33"/>
    </row>
    <row r="33" spans="1:25" ht="15.75" thickBot="1">
      <c r="A33" s="37"/>
      <c r="B33" s="40"/>
      <c r="C33" s="40"/>
      <c r="D33" s="40"/>
      <c r="E33" s="28"/>
      <c r="F33" s="28"/>
      <c r="G33" s="64"/>
      <c r="H33" s="46"/>
      <c r="I33" s="46"/>
      <c r="J33" s="46"/>
      <c r="K33" s="49"/>
      <c r="L33" s="22">
        <v>199</v>
      </c>
      <c r="M33" s="40"/>
      <c r="N33" s="28"/>
      <c r="O33" s="23">
        <v>0</v>
      </c>
      <c r="P33" s="24">
        <v>0</v>
      </c>
      <c r="Q33" s="22" t="s">
        <v>39</v>
      </c>
      <c r="R33" s="52"/>
      <c r="S33" s="61"/>
      <c r="T33" s="40"/>
      <c r="U33" s="40"/>
      <c r="V33" s="40"/>
      <c r="W33" s="28"/>
      <c r="X33" s="31"/>
      <c r="Y33" s="34"/>
    </row>
    <row r="34" spans="1:25">
      <c r="A34" s="35">
        <v>2015</v>
      </c>
      <c r="B34" s="38">
        <v>12</v>
      </c>
      <c r="C34" s="38">
        <v>22</v>
      </c>
      <c r="D34" s="38">
        <v>15</v>
      </c>
      <c r="E34" s="26">
        <v>0</v>
      </c>
      <c r="F34" s="26">
        <v>0</v>
      </c>
      <c r="G34" s="62">
        <v>1784091</v>
      </c>
      <c r="H34" s="44" t="s">
        <v>55</v>
      </c>
      <c r="I34" s="44" t="s">
        <v>56</v>
      </c>
      <c r="J34" s="44" t="s">
        <v>28</v>
      </c>
      <c r="K34" s="47">
        <f>O34+O35+O36+O37+O38+O39+O40+O41+O42</f>
        <v>11337075</v>
      </c>
      <c r="L34" s="18">
        <v>144</v>
      </c>
      <c r="M34" s="38">
        <v>0</v>
      </c>
      <c r="N34" s="26" t="s">
        <v>29</v>
      </c>
      <c r="O34" s="19">
        <v>0</v>
      </c>
      <c r="P34" s="20">
        <v>0</v>
      </c>
      <c r="Q34" s="21" t="s">
        <v>41</v>
      </c>
      <c r="R34" s="50" t="s">
        <v>30</v>
      </c>
      <c r="S34" s="59" t="s">
        <v>35</v>
      </c>
      <c r="T34" s="56" t="s">
        <v>57</v>
      </c>
      <c r="U34" s="56" t="s">
        <v>57</v>
      </c>
      <c r="V34" s="38" t="s">
        <v>12</v>
      </c>
      <c r="W34" s="26" t="s">
        <v>26</v>
      </c>
      <c r="X34" s="29"/>
      <c r="Y34" s="32">
        <v>2015</v>
      </c>
    </row>
    <row r="35" spans="1:25">
      <c r="A35" s="36"/>
      <c r="B35" s="39"/>
      <c r="C35" s="39"/>
      <c r="D35" s="39"/>
      <c r="E35" s="27"/>
      <c r="F35" s="27"/>
      <c r="G35" s="63"/>
      <c r="H35" s="45"/>
      <c r="I35" s="45"/>
      <c r="J35" s="45"/>
      <c r="K35" s="48"/>
      <c r="L35" s="6">
        <v>111</v>
      </c>
      <c r="M35" s="39"/>
      <c r="N35" s="27"/>
      <c r="O35" s="8">
        <v>0</v>
      </c>
      <c r="P35" s="7">
        <v>0</v>
      </c>
      <c r="Q35" s="5" t="s">
        <v>49</v>
      </c>
      <c r="R35" s="51"/>
      <c r="S35" s="60"/>
      <c r="T35" s="57"/>
      <c r="U35" s="57"/>
      <c r="V35" s="39"/>
      <c r="W35" s="27"/>
      <c r="X35" s="30"/>
      <c r="Y35" s="33"/>
    </row>
    <row r="36" spans="1:25">
      <c r="A36" s="36"/>
      <c r="B36" s="39"/>
      <c r="C36" s="39"/>
      <c r="D36" s="39"/>
      <c r="E36" s="27"/>
      <c r="F36" s="27"/>
      <c r="G36" s="63"/>
      <c r="H36" s="45"/>
      <c r="I36" s="45"/>
      <c r="J36" s="45"/>
      <c r="K36" s="48"/>
      <c r="L36" s="3">
        <v>145</v>
      </c>
      <c r="M36" s="39"/>
      <c r="N36" s="27"/>
      <c r="O36" s="11">
        <v>0</v>
      </c>
      <c r="P36" s="12">
        <v>0</v>
      </c>
      <c r="Q36" s="3" t="s">
        <v>42</v>
      </c>
      <c r="R36" s="51"/>
      <c r="S36" s="60"/>
      <c r="T36" s="57"/>
      <c r="U36" s="57"/>
      <c r="V36" s="39"/>
      <c r="W36" s="27"/>
      <c r="X36" s="30"/>
      <c r="Y36" s="33"/>
    </row>
    <row r="37" spans="1:25">
      <c r="A37" s="36"/>
      <c r="B37" s="39"/>
      <c r="C37" s="39"/>
      <c r="D37" s="39"/>
      <c r="E37" s="27"/>
      <c r="F37" s="27"/>
      <c r="G37" s="63"/>
      <c r="H37" s="45"/>
      <c r="I37" s="45"/>
      <c r="J37" s="45"/>
      <c r="K37" s="48"/>
      <c r="L37" s="3">
        <v>114</v>
      </c>
      <c r="M37" s="39"/>
      <c r="N37" s="27"/>
      <c r="O37" s="11">
        <f>2916667+2114108+500000</f>
        <v>5530775</v>
      </c>
      <c r="P37" s="12">
        <f>O37</f>
        <v>5530775</v>
      </c>
      <c r="Q37" s="4" t="s">
        <v>43</v>
      </c>
      <c r="R37" s="51"/>
      <c r="S37" s="60"/>
      <c r="T37" s="57"/>
      <c r="U37" s="57"/>
      <c r="V37" s="39"/>
      <c r="W37" s="27"/>
      <c r="X37" s="30"/>
      <c r="Y37" s="33"/>
    </row>
    <row r="38" spans="1:25">
      <c r="A38" s="36"/>
      <c r="B38" s="39"/>
      <c r="C38" s="39"/>
      <c r="D38" s="39"/>
      <c r="E38" s="27"/>
      <c r="F38" s="27"/>
      <c r="G38" s="63"/>
      <c r="H38" s="45"/>
      <c r="I38" s="45"/>
      <c r="J38" s="45"/>
      <c r="K38" s="48"/>
      <c r="L38" s="3">
        <v>230</v>
      </c>
      <c r="M38" s="39"/>
      <c r="N38" s="27"/>
      <c r="O38" s="11">
        <v>0</v>
      </c>
      <c r="P38" s="12">
        <f>O38</f>
        <v>0</v>
      </c>
      <c r="Q38" s="4" t="s">
        <v>44</v>
      </c>
      <c r="R38" s="51"/>
      <c r="S38" s="60"/>
      <c r="T38" s="57"/>
      <c r="U38" s="57"/>
      <c r="V38" s="39"/>
      <c r="W38" s="27"/>
      <c r="X38" s="30"/>
      <c r="Y38" s="33"/>
    </row>
    <row r="39" spans="1:25">
      <c r="A39" s="36"/>
      <c r="B39" s="39"/>
      <c r="C39" s="39"/>
      <c r="D39" s="39"/>
      <c r="E39" s="27"/>
      <c r="F39" s="27"/>
      <c r="G39" s="63"/>
      <c r="H39" s="45"/>
      <c r="I39" s="45"/>
      <c r="J39" s="45"/>
      <c r="K39" s="48"/>
      <c r="L39" s="4">
        <v>123</v>
      </c>
      <c r="M39" s="39"/>
      <c r="N39" s="27"/>
      <c r="O39" s="11">
        <v>0</v>
      </c>
      <c r="P39" s="12">
        <v>0</v>
      </c>
      <c r="Q39" s="4" t="s">
        <v>45</v>
      </c>
      <c r="R39" s="51"/>
      <c r="S39" s="60"/>
      <c r="T39" s="57"/>
      <c r="U39" s="57"/>
      <c r="V39" s="39"/>
      <c r="W39" s="27"/>
      <c r="X39" s="30"/>
      <c r="Y39" s="33"/>
    </row>
    <row r="40" spans="1:25">
      <c r="A40" s="36"/>
      <c r="B40" s="39"/>
      <c r="C40" s="39"/>
      <c r="D40" s="39"/>
      <c r="E40" s="27"/>
      <c r="F40" s="27"/>
      <c r="G40" s="63"/>
      <c r="H40" s="45"/>
      <c r="I40" s="45"/>
      <c r="J40" s="45"/>
      <c r="K40" s="48"/>
      <c r="L40" s="4">
        <v>133</v>
      </c>
      <c r="M40" s="39"/>
      <c r="N40" s="27"/>
      <c r="O40" s="11">
        <v>3500000</v>
      </c>
      <c r="P40" s="7">
        <f>O40-O40*16/100</f>
        <v>2940000</v>
      </c>
      <c r="Q40" s="4" t="s">
        <v>40</v>
      </c>
      <c r="R40" s="51"/>
      <c r="S40" s="60"/>
      <c r="T40" s="57"/>
      <c r="U40" s="57"/>
      <c r="V40" s="39"/>
      <c r="W40" s="27"/>
      <c r="X40" s="30"/>
      <c r="Y40" s="33"/>
    </row>
    <row r="41" spans="1:25">
      <c r="A41" s="36"/>
      <c r="B41" s="39"/>
      <c r="C41" s="39"/>
      <c r="D41" s="39"/>
      <c r="E41" s="27"/>
      <c r="F41" s="27"/>
      <c r="G41" s="63"/>
      <c r="H41" s="45"/>
      <c r="I41" s="45"/>
      <c r="J41" s="45"/>
      <c r="K41" s="48"/>
      <c r="L41" s="4">
        <v>191</v>
      </c>
      <c r="M41" s="39"/>
      <c r="N41" s="27"/>
      <c r="O41" s="11">
        <v>0</v>
      </c>
      <c r="P41" s="12">
        <v>0</v>
      </c>
      <c r="Q41" s="4" t="s">
        <v>46</v>
      </c>
      <c r="R41" s="51"/>
      <c r="S41" s="60"/>
      <c r="T41" s="57"/>
      <c r="U41" s="57"/>
      <c r="V41" s="39"/>
      <c r="W41" s="27"/>
      <c r="X41" s="30"/>
      <c r="Y41" s="33"/>
    </row>
    <row r="42" spans="1:25" ht="15.75" thickBot="1">
      <c r="A42" s="37"/>
      <c r="B42" s="40"/>
      <c r="C42" s="40"/>
      <c r="D42" s="40"/>
      <c r="E42" s="28"/>
      <c r="F42" s="28"/>
      <c r="G42" s="64"/>
      <c r="H42" s="46"/>
      <c r="I42" s="46"/>
      <c r="J42" s="46"/>
      <c r="K42" s="49"/>
      <c r="L42" s="22">
        <v>199</v>
      </c>
      <c r="M42" s="40"/>
      <c r="N42" s="28"/>
      <c r="O42" s="23">
        <v>2306300</v>
      </c>
      <c r="P42" s="25">
        <f>O42-O42*16/100</f>
        <v>1937292</v>
      </c>
      <c r="Q42" s="22" t="s">
        <v>39</v>
      </c>
      <c r="R42" s="52"/>
      <c r="S42" s="61"/>
      <c r="T42" s="58"/>
      <c r="U42" s="58"/>
      <c r="V42" s="40"/>
      <c r="W42" s="28"/>
      <c r="X42" s="31"/>
      <c r="Y42" s="34"/>
    </row>
    <row r="43" spans="1:25">
      <c r="A43" s="35">
        <v>2015</v>
      </c>
      <c r="B43" s="38">
        <v>12</v>
      </c>
      <c r="C43" s="38">
        <v>22</v>
      </c>
      <c r="D43" s="38">
        <v>15</v>
      </c>
      <c r="E43" s="26">
        <v>0</v>
      </c>
      <c r="F43" s="26">
        <v>0</v>
      </c>
      <c r="G43" s="62">
        <v>5460249</v>
      </c>
      <c r="H43" s="44" t="s">
        <v>58</v>
      </c>
      <c r="I43" s="44" t="s">
        <v>59</v>
      </c>
      <c r="J43" s="44" t="s">
        <v>28</v>
      </c>
      <c r="K43" s="47">
        <f>O43+O44+O45+O46+O47+O48+O49+O50+O51</f>
        <v>0</v>
      </c>
      <c r="L43" s="18">
        <v>144</v>
      </c>
      <c r="M43" s="38">
        <v>0</v>
      </c>
      <c r="N43" s="26" t="s">
        <v>29</v>
      </c>
      <c r="O43" s="19">
        <v>0</v>
      </c>
      <c r="P43" s="20">
        <v>0</v>
      </c>
      <c r="Q43" s="21" t="s">
        <v>41</v>
      </c>
      <c r="R43" s="50" t="s">
        <v>30</v>
      </c>
      <c r="S43" s="59" t="s">
        <v>36</v>
      </c>
      <c r="T43" s="56" t="s">
        <v>5</v>
      </c>
      <c r="U43" s="38" t="s">
        <v>5</v>
      </c>
      <c r="V43" s="38" t="s">
        <v>12</v>
      </c>
      <c r="W43" s="26" t="s">
        <v>26</v>
      </c>
      <c r="X43" s="29"/>
      <c r="Y43" s="32">
        <v>2015</v>
      </c>
    </row>
    <row r="44" spans="1:25">
      <c r="A44" s="36"/>
      <c r="B44" s="39"/>
      <c r="C44" s="39"/>
      <c r="D44" s="39"/>
      <c r="E44" s="27"/>
      <c r="F44" s="27"/>
      <c r="G44" s="63"/>
      <c r="H44" s="45"/>
      <c r="I44" s="45"/>
      <c r="J44" s="45"/>
      <c r="K44" s="48"/>
      <c r="L44" s="6">
        <v>111</v>
      </c>
      <c r="M44" s="39"/>
      <c r="N44" s="27"/>
      <c r="O44" s="8">
        <v>0</v>
      </c>
      <c r="P44" s="7">
        <v>0</v>
      </c>
      <c r="Q44" s="5" t="s">
        <v>49</v>
      </c>
      <c r="R44" s="51"/>
      <c r="S44" s="60"/>
      <c r="T44" s="57"/>
      <c r="U44" s="39"/>
      <c r="V44" s="39"/>
      <c r="W44" s="27"/>
      <c r="X44" s="30"/>
      <c r="Y44" s="33"/>
    </row>
    <row r="45" spans="1:25">
      <c r="A45" s="36"/>
      <c r="B45" s="39"/>
      <c r="C45" s="39"/>
      <c r="D45" s="39"/>
      <c r="E45" s="27"/>
      <c r="F45" s="27"/>
      <c r="G45" s="63"/>
      <c r="H45" s="45"/>
      <c r="I45" s="45"/>
      <c r="J45" s="45"/>
      <c r="K45" s="48"/>
      <c r="L45" s="3">
        <v>145</v>
      </c>
      <c r="M45" s="39"/>
      <c r="N45" s="27"/>
      <c r="O45" s="11">
        <v>0</v>
      </c>
      <c r="P45" s="12">
        <v>0</v>
      </c>
      <c r="Q45" s="3" t="s">
        <v>42</v>
      </c>
      <c r="R45" s="51"/>
      <c r="S45" s="60"/>
      <c r="T45" s="57"/>
      <c r="U45" s="39"/>
      <c r="V45" s="39"/>
      <c r="W45" s="27"/>
      <c r="X45" s="30"/>
      <c r="Y45" s="33"/>
    </row>
    <row r="46" spans="1:25">
      <c r="A46" s="36"/>
      <c r="B46" s="39"/>
      <c r="C46" s="39"/>
      <c r="D46" s="39"/>
      <c r="E46" s="27"/>
      <c r="F46" s="27"/>
      <c r="G46" s="63"/>
      <c r="H46" s="45"/>
      <c r="I46" s="45"/>
      <c r="J46" s="45"/>
      <c r="K46" s="48"/>
      <c r="L46" s="3">
        <v>114</v>
      </c>
      <c r="M46" s="39"/>
      <c r="N46" s="27"/>
      <c r="O46" s="11">
        <v>0</v>
      </c>
      <c r="P46" s="12">
        <v>0</v>
      </c>
      <c r="Q46" s="4" t="s">
        <v>43</v>
      </c>
      <c r="R46" s="51"/>
      <c r="S46" s="60"/>
      <c r="T46" s="57"/>
      <c r="U46" s="39"/>
      <c r="V46" s="39"/>
      <c r="W46" s="27"/>
      <c r="X46" s="30"/>
      <c r="Y46" s="33"/>
    </row>
    <row r="47" spans="1:25">
      <c r="A47" s="36"/>
      <c r="B47" s="39"/>
      <c r="C47" s="39"/>
      <c r="D47" s="39"/>
      <c r="E47" s="27"/>
      <c r="F47" s="27"/>
      <c r="G47" s="63"/>
      <c r="H47" s="45"/>
      <c r="I47" s="45"/>
      <c r="J47" s="45"/>
      <c r="K47" s="48"/>
      <c r="L47" s="3">
        <v>230</v>
      </c>
      <c r="M47" s="39"/>
      <c r="N47" s="27"/>
      <c r="O47" s="11">
        <v>0</v>
      </c>
      <c r="P47" s="12">
        <v>0</v>
      </c>
      <c r="Q47" s="4" t="s">
        <v>44</v>
      </c>
      <c r="R47" s="51"/>
      <c r="S47" s="60"/>
      <c r="T47" s="57"/>
      <c r="U47" s="39"/>
      <c r="V47" s="39"/>
      <c r="W47" s="27"/>
      <c r="X47" s="30"/>
      <c r="Y47" s="33"/>
    </row>
    <row r="48" spans="1:25">
      <c r="A48" s="36"/>
      <c r="B48" s="39"/>
      <c r="C48" s="39"/>
      <c r="D48" s="39"/>
      <c r="E48" s="27"/>
      <c r="F48" s="27"/>
      <c r="G48" s="63"/>
      <c r="H48" s="45"/>
      <c r="I48" s="45"/>
      <c r="J48" s="45"/>
      <c r="K48" s="48"/>
      <c r="L48" s="4">
        <v>123</v>
      </c>
      <c r="M48" s="39"/>
      <c r="N48" s="27"/>
      <c r="O48" s="11">
        <v>0</v>
      </c>
      <c r="P48" s="12">
        <v>0</v>
      </c>
      <c r="Q48" s="4" t="s">
        <v>45</v>
      </c>
      <c r="R48" s="51"/>
      <c r="S48" s="60"/>
      <c r="T48" s="57"/>
      <c r="U48" s="39"/>
      <c r="V48" s="39"/>
      <c r="W48" s="27"/>
      <c r="X48" s="30"/>
      <c r="Y48" s="33"/>
    </row>
    <row r="49" spans="1:25">
      <c r="A49" s="36"/>
      <c r="B49" s="39"/>
      <c r="C49" s="39"/>
      <c r="D49" s="39"/>
      <c r="E49" s="27"/>
      <c r="F49" s="27"/>
      <c r="G49" s="63"/>
      <c r="H49" s="45"/>
      <c r="I49" s="45"/>
      <c r="J49" s="45"/>
      <c r="K49" s="48"/>
      <c r="L49" s="4">
        <v>133</v>
      </c>
      <c r="M49" s="39"/>
      <c r="N49" s="27"/>
      <c r="O49" s="11">
        <v>0</v>
      </c>
      <c r="P49" s="7">
        <f>O49-O49*16/100</f>
        <v>0</v>
      </c>
      <c r="Q49" s="4" t="s">
        <v>40</v>
      </c>
      <c r="R49" s="51"/>
      <c r="S49" s="60"/>
      <c r="T49" s="57"/>
      <c r="U49" s="39"/>
      <c r="V49" s="39"/>
      <c r="W49" s="27"/>
      <c r="X49" s="30"/>
      <c r="Y49" s="33"/>
    </row>
    <row r="50" spans="1:25">
      <c r="A50" s="36"/>
      <c r="B50" s="39"/>
      <c r="C50" s="39"/>
      <c r="D50" s="39"/>
      <c r="E50" s="27"/>
      <c r="F50" s="27"/>
      <c r="G50" s="63"/>
      <c r="H50" s="45"/>
      <c r="I50" s="45"/>
      <c r="J50" s="45"/>
      <c r="K50" s="48"/>
      <c r="L50" s="4">
        <v>191</v>
      </c>
      <c r="M50" s="39"/>
      <c r="N50" s="27"/>
      <c r="O50" s="11">
        <v>0</v>
      </c>
      <c r="P50" s="12">
        <v>0</v>
      </c>
      <c r="Q50" s="4" t="s">
        <v>46</v>
      </c>
      <c r="R50" s="51"/>
      <c r="S50" s="60"/>
      <c r="T50" s="57"/>
      <c r="U50" s="39"/>
      <c r="V50" s="39"/>
      <c r="W50" s="27"/>
      <c r="X50" s="30"/>
      <c r="Y50" s="33"/>
    </row>
    <row r="51" spans="1:25" ht="15.75" thickBot="1">
      <c r="A51" s="37"/>
      <c r="B51" s="40"/>
      <c r="C51" s="40"/>
      <c r="D51" s="40"/>
      <c r="E51" s="28"/>
      <c r="F51" s="28"/>
      <c r="G51" s="64"/>
      <c r="H51" s="46"/>
      <c r="I51" s="46"/>
      <c r="J51" s="46"/>
      <c r="K51" s="49"/>
      <c r="L51" s="22">
        <v>199</v>
      </c>
      <c r="M51" s="40"/>
      <c r="N51" s="28"/>
      <c r="O51" s="23">
        <v>0</v>
      </c>
      <c r="P51" s="25">
        <f>O51-O51*16/100</f>
        <v>0</v>
      </c>
      <c r="Q51" s="22" t="s">
        <v>39</v>
      </c>
      <c r="R51" s="52"/>
      <c r="S51" s="61"/>
      <c r="T51" s="58"/>
      <c r="U51" s="40"/>
      <c r="V51" s="40"/>
      <c r="W51" s="28"/>
      <c r="X51" s="31"/>
      <c r="Y51" s="34"/>
    </row>
    <row r="52" spans="1:25">
      <c r="A52" s="35">
        <v>2015</v>
      </c>
      <c r="B52" s="38">
        <v>12</v>
      </c>
      <c r="C52" s="38">
        <v>22</v>
      </c>
      <c r="D52" s="38">
        <v>15</v>
      </c>
      <c r="E52" s="26">
        <v>0</v>
      </c>
      <c r="F52" s="26">
        <v>0</v>
      </c>
      <c r="G52" s="62">
        <v>1067960</v>
      </c>
      <c r="H52" s="44" t="s">
        <v>60</v>
      </c>
      <c r="I52" s="44" t="s">
        <v>61</v>
      </c>
      <c r="J52" s="44" t="s">
        <v>28</v>
      </c>
      <c r="K52" s="47">
        <f>O52+O53+O54+O55+O56+O57+O58+O59+O60</f>
        <v>0</v>
      </c>
      <c r="L52" s="18">
        <v>144</v>
      </c>
      <c r="M52" s="38">
        <v>0</v>
      </c>
      <c r="N52" s="26" t="s">
        <v>29</v>
      </c>
      <c r="O52" s="19">
        <v>0</v>
      </c>
      <c r="P52" s="20">
        <v>0</v>
      </c>
      <c r="Q52" s="21" t="s">
        <v>41</v>
      </c>
      <c r="R52" s="50" t="s">
        <v>30</v>
      </c>
      <c r="S52" s="59" t="s">
        <v>62</v>
      </c>
      <c r="T52" s="56" t="s">
        <v>5</v>
      </c>
      <c r="U52" s="38" t="s">
        <v>5</v>
      </c>
      <c r="V52" s="38" t="s">
        <v>12</v>
      </c>
      <c r="W52" s="26" t="s">
        <v>26</v>
      </c>
      <c r="X52" s="29"/>
      <c r="Y52" s="32">
        <v>2015</v>
      </c>
    </row>
    <row r="53" spans="1:25">
      <c r="A53" s="36"/>
      <c r="B53" s="39"/>
      <c r="C53" s="39"/>
      <c r="D53" s="39"/>
      <c r="E53" s="27"/>
      <c r="F53" s="27"/>
      <c r="G53" s="63"/>
      <c r="H53" s="45"/>
      <c r="I53" s="45"/>
      <c r="J53" s="45"/>
      <c r="K53" s="48"/>
      <c r="L53" s="6">
        <v>111</v>
      </c>
      <c r="M53" s="39"/>
      <c r="N53" s="27"/>
      <c r="O53" s="8">
        <v>0</v>
      </c>
      <c r="P53" s="7">
        <v>0</v>
      </c>
      <c r="Q53" s="5" t="s">
        <v>49</v>
      </c>
      <c r="R53" s="51"/>
      <c r="S53" s="60"/>
      <c r="T53" s="57"/>
      <c r="U53" s="39"/>
      <c r="V53" s="39"/>
      <c r="W53" s="27"/>
      <c r="X53" s="30"/>
      <c r="Y53" s="33"/>
    </row>
    <row r="54" spans="1:25">
      <c r="A54" s="36"/>
      <c r="B54" s="39"/>
      <c r="C54" s="39"/>
      <c r="D54" s="39"/>
      <c r="E54" s="27"/>
      <c r="F54" s="27"/>
      <c r="G54" s="63"/>
      <c r="H54" s="45"/>
      <c r="I54" s="45"/>
      <c r="J54" s="45"/>
      <c r="K54" s="48"/>
      <c r="L54" s="3">
        <v>145</v>
      </c>
      <c r="M54" s="39"/>
      <c r="N54" s="27"/>
      <c r="O54" s="11">
        <v>0</v>
      </c>
      <c r="P54" s="12">
        <v>0</v>
      </c>
      <c r="Q54" s="3" t="s">
        <v>42</v>
      </c>
      <c r="R54" s="51"/>
      <c r="S54" s="60"/>
      <c r="T54" s="57"/>
      <c r="U54" s="39"/>
      <c r="V54" s="39"/>
      <c r="W54" s="27"/>
      <c r="X54" s="30"/>
      <c r="Y54" s="33"/>
    </row>
    <row r="55" spans="1:25">
      <c r="A55" s="36"/>
      <c r="B55" s="39"/>
      <c r="C55" s="39"/>
      <c r="D55" s="39"/>
      <c r="E55" s="27"/>
      <c r="F55" s="27"/>
      <c r="G55" s="63"/>
      <c r="H55" s="45"/>
      <c r="I55" s="45"/>
      <c r="J55" s="45"/>
      <c r="K55" s="48"/>
      <c r="L55" s="3">
        <v>114</v>
      </c>
      <c r="M55" s="39"/>
      <c r="N55" s="27"/>
      <c r="O55" s="11">
        <v>0</v>
      </c>
      <c r="P55" s="12">
        <v>0</v>
      </c>
      <c r="Q55" s="4" t="s">
        <v>43</v>
      </c>
      <c r="R55" s="51"/>
      <c r="S55" s="60"/>
      <c r="T55" s="57"/>
      <c r="U55" s="39"/>
      <c r="V55" s="39"/>
      <c r="W55" s="27"/>
      <c r="X55" s="30"/>
      <c r="Y55" s="33"/>
    </row>
    <row r="56" spans="1:25">
      <c r="A56" s="36"/>
      <c r="B56" s="39"/>
      <c r="C56" s="39"/>
      <c r="D56" s="39"/>
      <c r="E56" s="27"/>
      <c r="F56" s="27"/>
      <c r="G56" s="63"/>
      <c r="H56" s="45"/>
      <c r="I56" s="45"/>
      <c r="J56" s="45"/>
      <c r="K56" s="48"/>
      <c r="L56" s="3">
        <v>230</v>
      </c>
      <c r="M56" s="39"/>
      <c r="N56" s="27"/>
      <c r="O56" s="11">
        <v>0</v>
      </c>
      <c r="P56" s="12">
        <v>0</v>
      </c>
      <c r="Q56" s="4" t="s">
        <v>44</v>
      </c>
      <c r="R56" s="51"/>
      <c r="S56" s="60"/>
      <c r="T56" s="57"/>
      <c r="U56" s="39"/>
      <c r="V56" s="39"/>
      <c r="W56" s="27"/>
      <c r="X56" s="30"/>
      <c r="Y56" s="33"/>
    </row>
    <row r="57" spans="1:25">
      <c r="A57" s="36"/>
      <c r="B57" s="39"/>
      <c r="C57" s="39"/>
      <c r="D57" s="39"/>
      <c r="E57" s="27"/>
      <c r="F57" s="27"/>
      <c r="G57" s="63"/>
      <c r="H57" s="45"/>
      <c r="I57" s="45"/>
      <c r="J57" s="45"/>
      <c r="K57" s="48"/>
      <c r="L57" s="4">
        <v>123</v>
      </c>
      <c r="M57" s="39"/>
      <c r="N57" s="27"/>
      <c r="O57" s="11">
        <v>0</v>
      </c>
      <c r="P57" s="12">
        <v>0</v>
      </c>
      <c r="Q57" s="4" t="s">
        <v>45</v>
      </c>
      <c r="R57" s="51"/>
      <c r="S57" s="60"/>
      <c r="T57" s="57"/>
      <c r="U57" s="39"/>
      <c r="V57" s="39"/>
      <c r="W57" s="27"/>
      <c r="X57" s="30"/>
      <c r="Y57" s="33"/>
    </row>
    <row r="58" spans="1:25">
      <c r="A58" s="36"/>
      <c r="B58" s="39"/>
      <c r="C58" s="39"/>
      <c r="D58" s="39"/>
      <c r="E58" s="27"/>
      <c r="F58" s="27"/>
      <c r="G58" s="63"/>
      <c r="H58" s="45"/>
      <c r="I58" s="45"/>
      <c r="J58" s="45"/>
      <c r="K58" s="48"/>
      <c r="L58" s="4">
        <v>133</v>
      </c>
      <c r="M58" s="39"/>
      <c r="N58" s="27"/>
      <c r="O58" s="11">
        <v>0</v>
      </c>
      <c r="P58" s="7">
        <f>O58-O58*16/100</f>
        <v>0</v>
      </c>
      <c r="Q58" s="4" t="s">
        <v>40</v>
      </c>
      <c r="R58" s="51"/>
      <c r="S58" s="60"/>
      <c r="T58" s="57"/>
      <c r="U58" s="39"/>
      <c r="V58" s="39"/>
      <c r="W58" s="27"/>
      <c r="X58" s="30"/>
      <c r="Y58" s="33"/>
    </row>
    <row r="59" spans="1:25">
      <c r="A59" s="36"/>
      <c r="B59" s="39"/>
      <c r="C59" s="39"/>
      <c r="D59" s="39"/>
      <c r="E59" s="27"/>
      <c r="F59" s="27"/>
      <c r="G59" s="63"/>
      <c r="H59" s="45"/>
      <c r="I59" s="45"/>
      <c r="J59" s="45"/>
      <c r="K59" s="48"/>
      <c r="L59" s="4">
        <v>191</v>
      </c>
      <c r="M59" s="39"/>
      <c r="N59" s="27"/>
      <c r="O59" s="11">
        <v>0</v>
      </c>
      <c r="P59" s="12">
        <v>0</v>
      </c>
      <c r="Q59" s="4" t="s">
        <v>46</v>
      </c>
      <c r="R59" s="51"/>
      <c r="S59" s="60"/>
      <c r="T59" s="57"/>
      <c r="U59" s="39"/>
      <c r="V59" s="39"/>
      <c r="W59" s="27"/>
      <c r="X59" s="30"/>
      <c r="Y59" s="33"/>
    </row>
    <row r="60" spans="1:25" ht="15.75" thickBot="1">
      <c r="A60" s="37"/>
      <c r="B60" s="40"/>
      <c r="C60" s="40"/>
      <c r="D60" s="40"/>
      <c r="E60" s="28"/>
      <c r="F60" s="28"/>
      <c r="G60" s="64"/>
      <c r="H60" s="46"/>
      <c r="I60" s="46"/>
      <c r="J60" s="46"/>
      <c r="K60" s="49"/>
      <c r="L60" s="22">
        <v>199</v>
      </c>
      <c r="M60" s="40"/>
      <c r="N60" s="28"/>
      <c r="O60" s="23">
        <v>0</v>
      </c>
      <c r="P60" s="25">
        <f>O60-O60*16/100</f>
        <v>0</v>
      </c>
      <c r="Q60" s="22" t="s">
        <v>39</v>
      </c>
      <c r="R60" s="52"/>
      <c r="S60" s="61"/>
      <c r="T60" s="58"/>
      <c r="U60" s="40"/>
      <c r="V60" s="40"/>
      <c r="W60" s="28"/>
      <c r="X60" s="31"/>
      <c r="Y60" s="34"/>
    </row>
    <row r="61" spans="1:25">
      <c r="A61" s="35">
        <v>2015</v>
      </c>
      <c r="B61" s="38">
        <v>12</v>
      </c>
      <c r="C61" s="38">
        <v>22</v>
      </c>
      <c r="D61" s="38">
        <v>15</v>
      </c>
      <c r="E61" s="26">
        <v>0</v>
      </c>
      <c r="F61" s="26">
        <v>0</v>
      </c>
      <c r="G61" s="41">
        <v>2183777</v>
      </c>
      <c r="H61" s="44" t="s">
        <v>63</v>
      </c>
      <c r="I61" s="44" t="s">
        <v>64</v>
      </c>
      <c r="J61" s="44" t="s">
        <v>28</v>
      </c>
      <c r="K61" s="47">
        <f>O61+O62+O63+O64+O65+O66+O67+O68+O69</f>
        <v>1684045</v>
      </c>
      <c r="L61" s="18">
        <v>144</v>
      </c>
      <c r="M61" s="38">
        <v>0</v>
      </c>
      <c r="N61" s="26" t="s">
        <v>29</v>
      </c>
      <c r="O61" s="19">
        <v>0</v>
      </c>
      <c r="P61" s="20">
        <v>0</v>
      </c>
      <c r="Q61" s="21" t="s">
        <v>41</v>
      </c>
      <c r="R61" s="50" t="s">
        <v>30</v>
      </c>
      <c r="S61" s="59" t="s">
        <v>37</v>
      </c>
      <c r="T61" s="56" t="s">
        <v>65</v>
      </c>
      <c r="U61" s="56" t="s">
        <v>65</v>
      </c>
      <c r="V61" s="38" t="s">
        <v>12</v>
      </c>
      <c r="W61" s="26" t="s">
        <v>26</v>
      </c>
      <c r="X61" s="29"/>
      <c r="Y61" s="32">
        <v>2015</v>
      </c>
    </row>
    <row r="62" spans="1:25">
      <c r="A62" s="36"/>
      <c r="B62" s="39"/>
      <c r="C62" s="39"/>
      <c r="D62" s="39"/>
      <c r="E62" s="27"/>
      <c r="F62" s="27"/>
      <c r="G62" s="42"/>
      <c r="H62" s="45"/>
      <c r="I62" s="45"/>
      <c r="J62" s="45"/>
      <c r="K62" s="48"/>
      <c r="L62" s="6">
        <v>111</v>
      </c>
      <c r="M62" s="39"/>
      <c r="N62" s="27"/>
      <c r="O62" s="8">
        <v>0</v>
      </c>
      <c r="P62" s="7">
        <v>0</v>
      </c>
      <c r="Q62" s="5" t="s">
        <v>49</v>
      </c>
      <c r="R62" s="51"/>
      <c r="S62" s="60"/>
      <c r="T62" s="57"/>
      <c r="U62" s="57"/>
      <c r="V62" s="39"/>
      <c r="W62" s="27"/>
      <c r="X62" s="30"/>
      <c r="Y62" s="33"/>
    </row>
    <row r="63" spans="1:25">
      <c r="A63" s="36"/>
      <c r="B63" s="39"/>
      <c r="C63" s="39"/>
      <c r="D63" s="39"/>
      <c r="E63" s="27"/>
      <c r="F63" s="27"/>
      <c r="G63" s="42"/>
      <c r="H63" s="45"/>
      <c r="I63" s="45"/>
      <c r="J63" s="45"/>
      <c r="K63" s="48"/>
      <c r="L63" s="3">
        <v>145</v>
      </c>
      <c r="M63" s="39"/>
      <c r="N63" s="27"/>
      <c r="O63" s="11">
        <v>0</v>
      </c>
      <c r="P63" s="12">
        <v>0</v>
      </c>
      <c r="Q63" s="3" t="s">
        <v>42</v>
      </c>
      <c r="R63" s="51"/>
      <c r="S63" s="60"/>
      <c r="T63" s="57"/>
      <c r="U63" s="57"/>
      <c r="V63" s="39"/>
      <c r="W63" s="27"/>
      <c r="X63" s="30"/>
      <c r="Y63" s="33"/>
    </row>
    <row r="64" spans="1:25">
      <c r="A64" s="36"/>
      <c r="B64" s="39"/>
      <c r="C64" s="39"/>
      <c r="D64" s="39"/>
      <c r="E64" s="27"/>
      <c r="F64" s="27"/>
      <c r="G64" s="42"/>
      <c r="H64" s="45"/>
      <c r="I64" s="45"/>
      <c r="J64" s="45"/>
      <c r="K64" s="48"/>
      <c r="L64" s="3">
        <v>114</v>
      </c>
      <c r="M64" s="39"/>
      <c r="N64" s="27"/>
      <c r="O64" s="11">
        <v>765475</v>
      </c>
      <c r="P64" s="12">
        <f>O64</f>
        <v>765475</v>
      </c>
      <c r="Q64" s="4" t="s">
        <v>43</v>
      </c>
      <c r="R64" s="51"/>
      <c r="S64" s="60"/>
      <c r="T64" s="57"/>
      <c r="U64" s="57"/>
      <c r="V64" s="39"/>
      <c r="W64" s="27"/>
      <c r="X64" s="30"/>
      <c r="Y64" s="33"/>
    </row>
    <row r="65" spans="1:25">
      <c r="A65" s="36"/>
      <c r="B65" s="39"/>
      <c r="C65" s="39"/>
      <c r="D65" s="39"/>
      <c r="E65" s="27"/>
      <c r="F65" s="27"/>
      <c r="G65" s="42"/>
      <c r="H65" s="45"/>
      <c r="I65" s="45"/>
      <c r="J65" s="45"/>
      <c r="K65" s="48"/>
      <c r="L65" s="3">
        <v>230</v>
      </c>
      <c r="M65" s="39"/>
      <c r="N65" s="27"/>
      <c r="O65" s="11">
        <v>0</v>
      </c>
      <c r="P65" s="12">
        <f>O65</f>
        <v>0</v>
      </c>
      <c r="Q65" s="4" t="s">
        <v>44</v>
      </c>
      <c r="R65" s="51"/>
      <c r="S65" s="60"/>
      <c r="T65" s="57"/>
      <c r="U65" s="57"/>
      <c r="V65" s="39"/>
      <c r="W65" s="27"/>
      <c r="X65" s="30"/>
      <c r="Y65" s="33"/>
    </row>
    <row r="66" spans="1:25">
      <c r="A66" s="36"/>
      <c r="B66" s="39"/>
      <c r="C66" s="39"/>
      <c r="D66" s="39"/>
      <c r="E66" s="27"/>
      <c r="F66" s="27"/>
      <c r="G66" s="42"/>
      <c r="H66" s="45"/>
      <c r="I66" s="45"/>
      <c r="J66" s="45"/>
      <c r="K66" s="48"/>
      <c r="L66" s="4">
        <v>123</v>
      </c>
      <c r="M66" s="39"/>
      <c r="N66" s="27"/>
      <c r="O66" s="11">
        <v>0</v>
      </c>
      <c r="P66" s="12">
        <v>0</v>
      </c>
      <c r="Q66" s="4" t="s">
        <v>45</v>
      </c>
      <c r="R66" s="51"/>
      <c r="S66" s="60"/>
      <c r="T66" s="57"/>
      <c r="U66" s="57"/>
      <c r="V66" s="39"/>
      <c r="W66" s="27"/>
      <c r="X66" s="30"/>
      <c r="Y66" s="33"/>
    </row>
    <row r="67" spans="1:25">
      <c r="A67" s="36"/>
      <c r="B67" s="39"/>
      <c r="C67" s="39"/>
      <c r="D67" s="39"/>
      <c r="E67" s="27"/>
      <c r="F67" s="27"/>
      <c r="G67" s="42"/>
      <c r="H67" s="45"/>
      <c r="I67" s="45"/>
      <c r="J67" s="45"/>
      <c r="K67" s="48"/>
      <c r="L67" s="4">
        <v>133</v>
      </c>
      <c r="M67" s="39"/>
      <c r="N67" s="27"/>
      <c r="O67" s="11">
        <v>918570</v>
      </c>
      <c r="P67" s="7">
        <f>O67-O67*16/100</f>
        <v>771598.8</v>
      </c>
      <c r="Q67" s="4" t="s">
        <v>40</v>
      </c>
      <c r="R67" s="51"/>
      <c r="S67" s="60"/>
      <c r="T67" s="57"/>
      <c r="U67" s="57"/>
      <c r="V67" s="39"/>
      <c r="W67" s="27"/>
      <c r="X67" s="30"/>
      <c r="Y67" s="33"/>
    </row>
    <row r="68" spans="1:25">
      <c r="A68" s="36"/>
      <c r="B68" s="39"/>
      <c r="C68" s="39"/>
      <c r="D68" s="39"/>
      <c r="E68" s="27"/>
      <c r="F68" s="27"/>
      <c r="G68" s="42"/>
      <c r="H68" s="45"/>
      <c r="I68" s="45"/>
      <c r="J68" s="45"/>
      <c r="K68" s="48"/>
      <c r="L68" s="4">
        <v>191</v>
      </c>
      <c r="M68" s="39"/>
      <c r="N68" s="27"/>
      <c r="O68" s="11">
        <v>0</v>
      </c>
      <c r="P68" s="12">
        <v>0</v>
      </c>
      <c r="Q68" s="4" t="s">
        <v>46</v>
      </c>
      <c r="R68" s="51"/>
      <c r="S68" s="60"/>
      <c r="T68" s="57"/>
      <c r="U68" s="57"/>
      <c r="V68" s="39"/>
      <c r="W68" s="27"/>
      <c r="X68" s="30"/>
      <c r="Y68" s="33"/>
    </row>
    <row r="69" spans="1:25" ht="15.75" thickBot="1">
      <c r="A69" s="37"/>
      <c r="B69" s="40"/>
      <c r="C69" s="40"/>
      <c r="D69" s="40"/>
      <c r="E69" s="28"/>
      <c r="F69" s="28"/>
      <c r="G69" s="43"/>
      <c r="H69" s="46"/>
      <c r="I69" s="46"/>
      <c r="J69" s="46"/>
      <c r="K69" s="49"/>
      <c r="L69" s="22">
        <v>199</v>
      </c>
      <c r="M69" s="40"/>
      <c r="N69" s="28"/>
      <c r="O69" s="23">
        <v>0</v>
      </c>
      <c r="P69" s="25">
        <f>O69-O69*16/100</f>
        <v>0</v>
      </c>
      <c r="Q69" s="22" t="s">
        <v>39</v>
      </c>
      <c r="R69" s="52"/>
      <c r="S69" s="61"/>
      <c r="T69" s="58"/>
      <c r="U69" s="58"/>
      <c r="V69" s="40"/>
      <c r="W69" s="28"/>
      <c r="X69" s="31"/>
      <c r="Y69" s="34"/>
    </row>
    <row r="70" spans="1:25">
      <c r="A70" s="35">
        <v>2015</v>
      </c>
      <c r="B70" s="38">
        <v>12</v>
      </c>
      <c r="C70" s="38">
        <v>22</v>
      </c>
      <c r="D70" s="38">
        <v>15</v>
      </c>
      <c r="E70" s="26">
        <v>0</v>
      </c>
      <c r="F70" s="26">
        <v>0</v>
      </c>
      <c r="G70" s="41">
        <v>2443088</v>
      </c>
      <c r="H70" s="44" t="s">
        <v>66</v>
      </c>
      <c r="I70" s="44" t="s">
        <v>67</v>
      </c>
      <c r="J70" s="44" t="s">
        <v>28</v>
      </c>
      <c r="K70" s="47">
        <f>O70+O71+O72+O73+O74+O75+O76+O77+O78</f>
        <v>3546000</v>
      </c>
      <c r="L70" s="18">
        <v>144</v>
      </c>
      <c r="M70" s="38">
        <v>0</v>
      </c>
      <c r="N70" s="26" t="s">
        <v>29</v>
      </c>
      <c r="O70" s="19">
        <v>0</v>
      </c>
      <c r="P70" s="20">
        <v>0</v>
      </c>
      <c r="Q70" s="21" t="s">
        <v>41</v>
      </c>
      <c r="R70" s="50" t="s">
        <v>30</v>
      </c>
      <c r="S70" s="59" t="s">
        <v>37</v>
      </c>
      <c r="T70" s="56" t="s">
        <v>65</v>
      </c>
      <c r="U70" s="56" t="s">
        <v>65</v>
      </c>
      <c r="V70" s="38" t="s">
        <v>12</v>
      </c>
      <c r="W70" s="26" t="s">
        <v>26</v>
      </c>
      <c r="X70" s="29"/>
      <c r="Y70" s="32">
        <v>2015</v>
      </c>
    </row>
    <row r="71" spans="1:25">
      <c r="A71" s="36"/>
      <c r="B71" s="39"/>
      <c r="C71" s="39"/>
      <c r="D71" s="39"/>
      <c r="E71" s="27"/>
      <c r="F71" s="27"/>
      <c r="G71" s="42"/>
      <c r="H71" s="45"/>
      <c r="I71" s="45"/>
      <c r="J71" s="45"/>
      <c r="K71" s="48"/>
      <c r="L71" s="6">
        <v>111</v>
      </c>
      <c r="M71" s="39"/>
      <c r="N71" s="27"/>
      <c r="O71" s="8">
        <v>0</v>
      </c>
      <c r="P71" s="7">
        <v>0</v>
      </c>
      <c r="Q71" s="5" t="s">
        <v>49</v>
      </c>
      <c r="R71" s="51"/>
      <c r="S71" s="60"/>
      <c r="T71" s="57"/>
      <c r="U71" s="57"/>
      <c r="V71" s="39"/>
      <c r="W71" s="27"/>
      <c r="X71" s="30"/>
      <c r="Y71" s="33"/>
    </row>
    <row r="72" spans="1:25">
      <c r="A72" s="36"/>
      <c r="B72" s="39"/>
      <c r="C72" s="39"/>
      <c r="D72" s="39"/>
      <c r="E72" s="27"/>
      <c r="F72" s="27"/>
      <c r="G72" s="42"/>
      <c r="H72" s="45"/>
      <c r="I72" s="45"/>
      <c r="J72" s="45"/>
      <c r="K72" s="48"/>
      <c r="L72" s="3">
        <v>145</v>
      </c>
      <c r="M72" s="39"/>
      <c r="N72" s="27"/>
      <c r="O72" s="11">
        <v>0</v>
      </c>
      <c r="P72" s="12">
        <v>0</v>
      </c>
      <c r="Q72" s="3" t="s">
        <v>42</v>
      </c>
      <c r="R72" s="51"/>
      <c r="S72" s="60"/>
      <c r="T72" s="57"/>
      <c r="U72" s="57"/>
      <c r="V72" s="39"/>
      <c r="W72" s="27"/>
      <c r="X72" s="30"/>
      <c r="Y72" s="33"/>
    </row>
    <row r="73" spans="1:25">
      <c r="A73" s="36"/>
      <c r="B73" s="39"/>
      <c r="C73" s="39"/>
      <c r="D73" s="39"/>
      <c r="E73" s="27"/>
      <c r="F73" s="27"/>
      <c r="G73" s="42"/>
      <c r="H73" s="45"/>
      <c r="I73" s="45"/>
      <c r="J73" s="45"/>
      <c r="K73" s="48"/>
      <c r="L73" s="3">
        <v>114</v>
      </c>
      <c r="M73" s="39"/>
      <c r="N73" s="27"/>
      <c r="O73" s="11">
        <f>850000+682000+250000</f>
        <v>1782000</v>
      </c>
      <c r="P73" s="12">
        <f>O73</f>
        <v>1782000</v>
      </c>
      <c r="Q73" s="4" t="s">
        <v>43</v>
      </c>
      <c r="R73" s="51"/>
      <c r="S73" s="60"/>
      <c r="T73" s="57"/>
      <c r="U73" s="57"/>
      <c r="V73" s="39"/>
      <c r="W73" s="27"/>
      <c r="X73" s="30"/>
      <c r="Y73" s="33"/>
    </row>
    <row r="74" spans="1:25">
      <c r="A74" s="36"/>
      <c r="B74" s="39"/>
      <c r="C74" s="39"/>
      <c r="D74" s="39"/>
      <c r="E74" s="27"/>
      <c r="F74" s="27"/>
      <c r="G74" s="42"/>
      <c r="H74" s="45"/>
      <c r="I74" s="45"/>
      <c r="J74" s="45"/>
      <c r="K74" s="48"/>
      <c r="L74" s="3">
        <v>230</v>
      </c>
      <c r="M74" s="39"/>
      <c r="N74" s="27"/>
      <c r="O74" s="11">
        <v>0</v>
      </c>
      <c r="P74" s="12">
        <f>O74</f>
        <v>0</v>
      </c>
      <c r="Q74" s="4" t="s">
        <v>44</v>
      </c>
      <c r="R74" s="51"/>
      <c r="S74" s="60"/>
      <c r="T74" s="57"/>
      <c r="U74" s="57"/>
      <c r="V74" s="39"/>
      <c r="W74" s="27"/>
      <c r="X74" s="30"/>
      <c r="Y74" s="33"/>
    </row>
    <row r="75" spans="1:25">
      <c r="A75" s="36"/>
      <c r="B75" s="39"/>
      <c r="C75" s="39"/>
      <c r="D75" s="39"/>
      <c r="E75" s="27"/>
      <c r="F75" s="27"/>
      <c r="G75" s="42"/>
      <c r="H75" s="45"/>
      <c r="I75" s="45"/>
      <c r="J75" s="45"/>
      <c r="K75" s="48"/>
      <c r="L75" s="4">
        <v>123</v>
      </c>
      <c r="M75" s="39"/>
      <c r="N75" s="27"/>
      <c r="O75" s="11">
        <v>0</v>
      </c>
      <c r="P75" s="12">
        <v>0</v>
      </c>
      <c r="Q75" s="4" t="s">
        <v>45</v>
      </c>
      <c r="R75" s="51"/>
      <c r="S75" s="60"/>
      <c r="T75" s="57"/>
      <c r="U75" s="57"/>
      <c r="V75" s="39"/>
      <c r="W75" s="27"/>
      <c r="X75" s="30"/>
      <c r="Y75" s="33"/>
    </row>
    <row r="76" spans="1:25">
      <c r="A76" s="36"/>
      <c r="B76" s="39"/>
      <c r="C76" s="39"/>
      <c r="D76" s="39"/>
      <c r="E76" s="27"/>
      <c r="F76" s="27"/>
      <c r="G76" s="42"/>
      <c r="H76" s="45"/>
      <c r="I76" s="45"/>
      <c r="J76" s="45"/>
      <c r="K76" s="48"/>
      <c r="L76" s="4">
        <v>133</v>
      </c>
      <c r="M76" s="39"/>
      <c r="N76" s="27"/>
      <c r="O76" s="11">
        <v>1020000</v>
      </c>
      <c r="P76" s="7">
        <f>O76-O76*16/100</f>
        <v>856800</v>
      </c>
      <c r="Q76" s="4" t="s">
        <v>40</v>
      </c>
      <c r="R76" s="51"/>
      <c r="S76" s="60"/>
      <c r="T76" s="57"/>
      <c r="U76" s="57"/>
      <c r="V76" s="39"/>
      <c r="W76" s="27"/>
      <c r="X76" s="30"/>
      <c r="Y76" s="33"/>
    </row>
    <row r="77" spans="1:25">
      <c r="A77" s="36"/>
      <c r="B77" s="39"/>
      <c r="C77" s="39"/>
      <c r="D77" s="39"/>
      <c r="E77" s="27"/>
      <c r="F77" s="27"/>
      <c r="G77" s="42"/>
      <c r="H77" s="45"/>
      <c r="I77" s="45"/>
      <c r="J77" s="45"/>
      <c r="K77" s="48"/>
      <c r="L77" s="4">
        <v>191</v>
      </c>
      <c r="M77" s="39"/>
      <c r="N77" s="27"/>
      <c r="O77" s="11">
        <v>0</v>
      </c>
      <c r="P77" s="12">
        <v>0</v>
      </c>
      <c r="Q77" s="4" t="s">
        <v>46</v>
      </c>
      <c r="R77" s="51"/>
      <c r="S77" s="60"/>
      <c r="T77" s="57"/>
      <c r="U77" s="57"/>
      <c r="V77" s="39"/>
      <c r="W77" s="27"/>
      <c r="X77" s="30"/>
      <c r="Y77" s="33"/>
    </row>
    <row r="78" spans="1:25" ht="15.75" thickBot="1">
      <c r="A78" s="37"/>
      <c r="B78" s="40"/>
      <c r="C78" s="40"/>
      <c r="D78" s="40"/>
      <c r="E78" s="28"/>
      <c r="F78" s="28"/>
      <c r="G78" s="43"/>
      <c r="H78" s="46"/>
      <c r="I78" s="46"/>
      <c r="J78" s="46"/>
      <c r="K78" s="49"/>
      <c r="L78" s="22">
        <v>199</v>
      </c>
      <c r="M78" s="40"/>
      <c r="N78" s="28"/>
      <c r="O78" s="23">
        <v>744000</v>
      </c>
      <c r="P78" s="25">
        <f>O78-O78*16/100</f>
        <v>624960</v>
      </c>
      <c r="Q78" s="22" t="s">
        <v>39</v>
      </c>
      <c r="R78" s="52"/>
      <c r="S78" s="61"/>
      <c r="T78" s="58"/>
      <c r="U78" s="58"/>
      <c r="V78" s="40"/>
      <c r="W78" s="28"/>
      <c r="X78" s="31"/>
      <c r="Y78" s="34"/>
    </row>
    <row r="79" spans="1:25">
      <c r="A79" s="35">
        <v>2015</v>
      </c>
      <c r="B79" s="38">
        <v>12</v>
      </c>
      <c r="C79" s="38">
        <v>22</v>
      </c>
      <c r="D79" s="38">
        <v>15</v>
      </c>
      <c r="E79" s="26">
        <v>0</v>
      </c>
      <c r="F79" s="26">
        <v>0</v>
      </c>
      <c r="G79" s="41">
        <v>2335507</v>
      </c>
      <c r="H79" s="44" t="s">
        <v>52</v>
      </c>
      <c r="I79" s="44" t="s">
        <v>68</v>
      </c>
      <c r="J79" s="44" t="s">
        <v>28</v>
      </c>
      <c r="K79" s="47">
        <f>O79+O80+O81+O82+O83+O84+O85+O86+O87</f>
        <v>912028</v>
      </c>
      <c r="L79" s="18">
        <v>144</v>
      </c>
      <c r="M79" s="38">
        <v>0</v>
      </c>
      <c r="N79" s="26" t="s">
        <v>29</v>
      </c>
      <c r="O79" s="19">
        <v>0</v>
      </c>
      <c r="P79" s="20">
        <v>0</v>
      </c>
      <c r="Q79" s="21" t="s">
        <v>41</v>
      </c>
      <c r="R79" s="50" t="s">
        <v>30</v>
      </c>
      <c r="S79" s="59" t="s">
        <v>69</v>
      </c>
      <c r="T79" s="56" t="s">
        <v>38</v>
      </c>
      <c r="U79" s="56" t="s">
        <v>38</v>
      </c>
      <c r="V79" s="38" t="s">
        <v>12</v>
      </c>
      <c r="W79" s="26" t="s">
        <v>26</v>
      </c>
      <c r="X79" s="29"/>
      <c r="Y79" s="32">
        <v>2015</v>
      </c>
    </row>
    <row r="80" spans="1:25">
      <c r="A80" s="36"/>
      <c r="B80" s="39"/>
      <c r="C80" s="39"/>
      <c r="D80" s="39"/>
      <c r="E80" s="27"/>
      <c r="F80" s="27"/>
      <c r="G80" s="42"/>
      <c r="H80" s="45"/>
      <c r="I80" s="45"/>
      <c r="J80" s="45"/>
      <c r="K80" s="48"/>
      <c r="L80" s="6">
        <v>111</v>
      </c>
      <c r="M80" s="39"/>
      <c r="N80" s="27"/>
      <c r="O80" s="8">
        <v>0</v>
      </c>
      <c r="P80" s="7">
        <v>0</v>
      </c>
      <c r="Q80" s="5" t="s">
        <v>49</v>
      </c>
      <c r="R80" s="51"/>
      <c r="S80" s="60"/>
      <c r="T80" s="57"/>
      <c r="U80" s="57"/>
      <c r="V80" s="39"/>
      <c r="W80" s="27"/>
      <c r="X80" s="30"/>
      <c r="Y80" s="33"/>
    </row>
    <row r="81" spans="1:25">
      <c r="A81" s="36"/>
      <c r="B81" s="39"/>
      <c r="C81" s="39"/>
      <c r="D81" s="39"/>
      <c r="E81" s="27"/>
      <c r="F81" s="27"/>
      <c r="G81" s="42"/>
      <c r="H81" s="45"/>
      <c r="I81" s="45"/>
      <c r="J81" s="45"/>
      <c r="K81" s="48"/>
      <c r="L81" s="3">
        <v>145</v>
      </c>
      <c r="M81" s="39"/>
      <c r="N81" s="27"/>
      <c r="O81" s="11">
        <v>0</v>
      </c>
      <c r="P81" s="12">
        <v>0</v>
      </c>
      <c r="Q81" s="3" t="s">
        <v>42</v>
      </c>
      <c r="R81" s="51"/>
      <c r="S81" s="60"/>
      <c r="T81" s="57"/>
      <c r="U81" s="57"/>
      <c r="V81" s="39"/>
      <c r="W81" s="27"/>
      <c r="X81" s="30"/>
      <c r="Y81" s="33"/>
    </row>
    <row r="82" spans="1:25">
      <c r="A82" s="36"/>
      <c r="B82" s="39"/>
      <c r="C82" s="39"/>
      <c r="D82" s="39"/>
      <c r="E82" s="27"/>
      <c r="F82" s="27"/>
      <c r="G82" s="42"/>
      <c r="H82" s="45"/>
      <c r="I82" s="45"/>
      <c r="J82" s="45"/>
      <c r="K82" s="48"/>
      <c r="L82" s="3">
        <v>114</v>
      </c>
      <c r="M82" s="39"/>
      <c r="N82" s="27"/>
      <c r="O82" s="11">
        <v>414558</v>
      </c>
      <c r="P82" s="12">
        <f>O82</f>
        <v>414558</v>
      </c>
      <c r="Q82" s="4" t="s">
        <v>43</v>
      </c>
      <c r="R82" s="51"/>
      <c r="S82" s="60"/>
      <c r="T82" s="57"/>
      <c r="U82" s="57"/>
      <c r="V82" s="39"/>
      <c r="W82" s="27"/>
      <c r="X82" s="30"/>
      <c r="Y82" s="33"/>
    </row>
    <row r="83" spans="1:25">
      <c r="A83" s="36"/>
      <c r="B83" s="39"/>
      <c r="C83" s="39"/>
      <c r="D83" s="39"/>
      <c r="E83" s="27"/>
      <c r="F83" s="27"/>
      <c r="G83" s="42"/>
      <c r="H83" s="45"/>
      <c r="I83" s="45"/>
      <c r="J83" s="45"/>
      <c r="K83" s="48"/>
      <c r="L83" s="3">
        <v>230</v>
      </c>
      <c r="M83" s="39"/>
      <c r="N83" s="27"/>
      <c r="O83" s="11">
        <v>0</v>
      </c>
      <c r="P83" s="12">
        <f>O83</f>
        <v>0</v>
      </c>
      <c r="Q83" s="4" t="s">
        <v>44</v>
      </c>
      <c r="R83" s="51"/>
      <c r="S83" s="60"/>
      <c r="T83" s="57"/>
      <c r="U83" s="57"/>
      <c r="V83" s="39"/>
      <c r="W83" s="27"/>
      <c r="X83" s="30"/>
      <c r="Y83" s="33"/>
    </row>
    <row r="84" spans="1:25">
      <c r="A84" s="36"/>
      <c r="B84" s="39"/>
      <c r="C84" s="39"/>
      <c r="D84" s="39"/>
      <c r="E84" s="27"/>
      <c r="F84" s="27"/>
      <c r="G84" s="42"/>
      <c r="H84" s="45"/>
      <c r="I84" s="45"/>
      <c r="J84" s="45"/>
      <c r="K84" s="48"/>
      <c r="L84" s="4">
        <v>123</v>
      </c>
      <c r="M84" s="39"/>
      <c r="N84" s="27"/>
      <c r="O84" s="11">
        <v>0</v>
      </c>
      <c r="P84" s="12">
        <v>0</v>
      </c>
      <c r="Q84" s="4" t="s">
        <v>45</v>
      </c>
      <c r="R84" s="51"/>
      <c r="S84" s="60"/>
      <c r="T84" s="57"/>
      <c r="U84" s="57"/>
      <c r="V84" s="39"/>
      <c r="W84" s="27"/>
      <c r="X84" s="30"/>
      <c r="Y84" s="33"/>
    </row>
    <row r="85" spans="1:25">
      <c r="A85" s="36"/>
      <c r="B85" s="39"/>
      <c r="C85" s="39"/>
      <c r="D85" s="39"/>
      <c r="E85" s="27"/>
      <c r="F85" s="27"/>
      <c r="G85" s="42"/>
      <c r="H85" s="45"/>
      <c r="I85" s="45"/>
      <c r="J85" s="45"/>
      <c r="K85" s="48"/>
      <c r="L85" s="4">
        <v>133</v>
      </c>
      <c r="M85" s="39"/>
      <c r="N85" s="27"/>
      <c r="O85" s="11">
        <v>497470</v>
      </c>
      <c r="P85" s="7">
        <f>O85-O85*16/100</f>
        <v>417874.8</v>
      </c>
      <c r="Q85" s="4" t="s">
        <v>40</v>
      </c>
      <c r="R85" s="51"/>
      <c r="S85" s="60"/>
      <c r="T85" s="57"/>
      <c r="U85" s="57"/>
      <c r="V85" s="39"/>
      <c r="W85" s="27"/>
      <c r="X85" s="30"/>
      <c r="Y85" s="33"/>
    </row>
    <row r="86" spans="1:25">
      <c r="A86" s="36"/>
      <c r="B86" s="39"/>
      <c r="C86" s="39"/>
      <c r="D86" s="39"/>
      <c r="E86" s="27"/>
      <c r="F86" s="27"/>
      <c r="G86" s="42"/>
      <c r="H86" s="45"/>
      <c r="I86" s="45"/>
      <c r="J86" s="45"/>
      <c r="K86" s="48"/>
      <c r="L86" s="4">
        <v>191</v>
      </c>
      <c r="M86" s="39"/>
      <c r="N86" s="27"/>
      <c r="O86" s="11">
        <v>0</v>
      </c>
      <c r="P86" s="12">
        <v>0</v>
      </c>
      <c r="Q86" s="4" t="s">
        <v>46</v>
      </c>
      <c r="R86" s="51"/>
      <c r="S86" s="60"/>
      <c r="T86" s="57"/>
      <c r="U86" s="57"/>
      <c r="V86" s="39"/>
      <c r="W86" s="27"/>
      <c r="X86" s="30"/>
      <c r="Y86" s="33"/>
    </row>
    <row r="87" spans="1:25" ht="15.75" thickBot="1">
      <c r="A87" s="37"/>
      <c r="B87" s="40"/>
      <c r="C87" s="40"/>
      <c r="D87" s="40"/>
      <c r="E87" s="28"/>
      <c r="F87" s="28"/>
      <c r="G87" s="43"/>
      <c r="H87" s="46"/>
      <c r="I87" s="46"/>
      <c r="J87" s="46"/>
      <c r="K87" s="49"/>
      <c r="L87" s="22">
        <v>199</v>
      </c>
      <c r="M87" s="40"/>
      <c r="N87" s="28"/>
      <c r="O87" s="23">
        <v>0</v>
      </c>
      <c r="P87" s="25">
        <f>O87-O87*16/100</f>
        <v>0</v>
      </c>
      <c r="Q87" s="22" t="s">
        <v>39</v>
      </c>
      <c r="R87" s="52"/>
      <c r="S87" s="61"/>
      <c r="T87" s="58"/>
      <c r="U87" s="58"/>
      <c r="V87" s="40"/>
      <c r="W87" s="28"/>
      <c r="X87" s="31"/>
      <c r="Y87" s="34"/>
    </row>
    <row r="88" spans="1:25">
      <c r="A88" s="35">
        <v>2015</v>
      </c>
      <c r="B88" s="38">
        <v>12</v>
      </c>
      <c r="C88" s="38">
        <v>22</v>
      </c>
      <c r="D88" s="38">
        <v>15</v>
      </c>
      <c r="E88" s="26">
        <v>0</v>
      </c>
      <c r="F88" s="26">
        <v>0</v>
      </c>
      <c r="G88" s="41">
        <v>453505</v>
      </c>
      <c r="H88" s="44" t="s">
        <v>70</v>
      </c>
      <c r="I88" s="44" t="s">
        <v>71</v>
      </c>
      <c r="J88" s="44" t="s">
        <v>28</v>
      </c>
      <c r="K88" s="47">
        <f>O88+O89+O90+O91+O92+O93+O94+O95+O96</f>
        <v>1100000</v>
      </c>
      <c r="L88" s="18">
        <v>144</v>
      </c>
      <c r="M88" s="38">
        <v>0</v>
      </c>
      <c r="N88" s="26" t="s">
        <v>29</v>
      </c>
      <c r="O88" s="19">
        <v>0</v>
      </c>
      <c r="P88" s="20">
        <v>0</v>
      </c>
      <c r="Q88" s="21" t="s">
        <v>41</v>
      </c>
      <c r="R88" s="50" t="s">
        <v>30</v>
      </c>
      <c r="S88" s="59" t="s">
        <v>69</v>
      </c>
      <c r="T88" s="56" t="s">
        <v>38</v>
      </c>
      <c r="U88" s="56" t="s">
        <v>38</v>
      </c>
      <c r="V88" s="38" t="s">
        <v>12</v>
      </c>
      <c r="W88" s="26" t="s">
        <v>26</v>
      </c>
      <c r="X88" s="29"/>
      <c r="Y88" s="32">
        <v>2015</v>
      </c>
    </row>
    <row r="89" spans="1:25">
      <c r="A89" s="36"/>
      <c r="B89" s="39"/>
      <c r="C89" s="39"/>
      <c r="D89" s="39"/>
      <c r="E89" s="27"/>
      <c r="F89" s="27"/>
      <c r="G89" s="42"/>
      <c r="H89" s="45"/>
      <c r="I89" s="45"/>
      <c r="J89" s="45"/>
      <c r="K89" s="48"/>
      <c r="L89" s="6">
        <v>111</v>
      </c>
      <c r="M89" s="39"/>
      <c r="N89" s="27"/>
      <c r="O89" s="8">
        <v>0</v>
      </c>
      <c r="P89" s="7">
        <v>0</v>
      </c>
      <c r="Q89" s="5" t="s">
        <v>49</v>
      </c>
      <c r="R89" s="51"/>
      <c r="S89" s="60"/>
      <c r="T89" s="57"/>
      <c r="U89" s="57"/>
      <c r="V89" s="39"/>
      <c r="W89" s="27"/>
      <c r="X89" s="30"/>
      <c r="Y89" s="33"/>
    </row>
    <row r="90" spans="1:25">
      <c r="A90" s="36"/>
      <c r="B90" s="39"/>
      <c r="C90" s="39"/>
      <c r="D90" s="39"/>
      <c r="E90" s="27"/>
      <c r="F90" s="27"/>
      <c r="G90" s="42"/>
      <c r="H90" s="45"/>
      <c r="I90" s="45"/>
      <c r="J90" s="45"/>
      <c r="K90" s="48"/>
      <c r="L90" s="3">
        <v>145</v>
      </c>
      <c r="M90" s="39"/>
      <c r="N90" s="27"/>
      <c r="O90" s="11">
        <v>0</v>
      </c>
      <c r="P90" s="12">
        <v>0</v>
      </c>
      <c r="Q90" s="3" t="s">
        <v>42</v>
      </c>
      <c r="R90" s="51"/>
      <c r="S90" s="60"/>
      <c r="T90" s="57"/>
      <c r="U90" s="57"/>
      <c r="V90" s="39"/>
      <c r="W90" s="27"/>
      <c r="X90" s="30"/>
      <c r="Y90" s="33"/>
    </row>
    <row r="91" spans="1:25">
      <c r="A91" s="36"/>
      <c r="B91" s="39"/>
      <c r="C91" s="39"/>
      <c r="D91" s="39"/>
      <c r="E91" s="27"/>
      <c r="F91" s="27"/>
      <c r="G91" s="42"/>
      <c r="H91" s="45"/>
      <c r="I91" s="45"/>
      <c r="J91" s="45"/>
      <c r="K91" s="48"/>
      <c r="L91" s="3">
        <v>114</v>
      </c>
      <c r="M91" s="39"/>
      <c r="N91" s="27"/>
      <c r="O91" s="11">
        <v>500000</v>
      </c>
      <c r="P91" s="12">
        <f>O91</f>
        <v>500000</v>
      </c>
      <c r="Q91" s="4" t="s">
        <v>43</v>
      </c>
      <c r="R91" s="51"/>
      <c r="S91" s="60"/>
      <c r="T91" s="57"/>
      <c r="U91" s="57"/>
      <c r="V91" s="39"/>
      <c r="W91" s="27"/>
      <c r="X91" s="30"/>
      <c r="Y91" s="33"/>
    </row>
    <row r="92" spans="1:25">
      <c r="A92" s="36"/>
      <c r="B92" s="39"/>
      <c r="C92" s="39"/>
      <c r="D92" s="39"/>
      <c r="E92" s="27"/>
      <c r="F92" s="27"/>
      <c r="G92" s="42"/>
      <c r="H92" s="45"/>
      <c r="I92" s="45"/>
      <c r="J92" s="45"/>
      <c r="K92" s="48"/>
      <c r="L92" s="3">
        <v>230</v>
      </c>
      <c r="M92" s="39"/>
      <c r="N92" s="27"/>
      <c r="O92" s="11">
        <v>0</v>
      </c>
      <c r="P92" s="12">
        <f>O92</f>
        <v>0</v>
      </c>
      <c r="Q92" s="4" t="s">
        <v>44</v>
      </c>
      <c r="R92" s="51"/>
      <c r="S92" s="60"/>
      <c r="T92" s="57"/>
      <c r="U92" s="57"/>
      <c r="V92" s="39"/>
      <c r="W92" s="27"/>
      <c r="X92" s="30"/>
      <c r="Y92" s="33"/>
    </row>
    <row r="93" spans="1:25">
      <c r="A93" s="36"/>
      <c r="B93" s="39"/>
      <c r="C93" s="39"/>
      <c r="D93" s="39"/>
      <c r="E93" s="27"/>
      <c r="F93" s="27"/>
      <c r="G93" s="42"/>
      <c r="H93" s="45"/>
      <c r="I93" s="45"/>
      <c r="J93" s="45"/>
      <c r="K93" s="48"/>
      <c r="L93" s="4">
        <v>123</v>
      </c>
      <c r="M93" s="39"/>
      <c r="N93" s="27"/>
      <c r="O93" s="11">
        <v>0</v>
      </c>
      <c r="P93" s="12">
        <v>0</v>
      </c>
      <c r="Q93" s="4" t="s">
        <v>45</v>
      </c>
      <c r="R93" s="51"/>
      <c r="S93" s="60"/>
      <c r="T93" s="57"/>
      <c r="U93" s="57"/>
      <c r="V93" s="39"/>
      <c r="W93" s="27"/>
      <c r="X93" s="30"/>
      <c r="Y93" s="33"/>
    </row>
    <row r="94" spans="1:25">
      <c r="A94" s="36"/>
      <c r="B94" s="39"/>
      <c r="C94" s="39"/>
      <c r="D94" s="39"/>
      <c r="E94" s="27"/>
      <c r="F94" s="27"/>
      <c r="G94" s="42"/>
      <c r="H94" s="45"/>
      <c r="I94" s="45"/>
      <c r="J94" s="45"/>
      <c r="K94" s="48"/>
      <c r="L94" s="4">
        <v>133</v>
      </c>
      <c r="M94" s="39"/>
      <c r="N94" s="27"/>
      <c r="O94" s="11">
        <v>600000</v>
      </c>
      <c r="P94" s="7">
        <f>O94-O94*16/100</f>
        <v>504000</v>
      </c>
      <c r="Q94" s="4" t="s">
        <v>40</v>
      </c>
      <c r="R94" s="51"/>
      <c r="S94" s="60"/>
      <c r="T94" s="57"/>
      <c r="U94" s="57"/>
      <c r="V94" s="39"/>
      <c r="W94" s="27"/>
      <c r="X94" s="30"/>
      <c r="Y94" s="33"/>
    </row>
    <row r="95" spans="1:25">
      <c r="A95" s="36"/>
      <c r="B95" s="39"/>
      <c r="C95" s="39"/>
      <c r="D95" s="39"/>
      <c r="E95" s="27"/>
      <c r="F95" s="27"/>
      <c r="G95" s="42"/>
      <c r="H95" s="45"/>
      <c r="I95" s="45"/>
      <c r="J95" s="45"/>
      <c r="K95" s="48"/>
      <c r="L95" s="4">
        <v>191</v>
      </c>
      <c r="M95" s="39"/>
      <c r="N95" s="27"/>
      <c r="O95" s="11">
        <v>0</v>
      </c>
      <c r="P95" s="12">
        <v>0</v>
      </c>
      <c r="Q95" s="4" t="s">
        <v>46</v>
      </c>
      <c r="R95" s="51"/>
      <c r="S95" s="60"/>
      <c r="T95" s="57"/>
      <c r="U95" s="57"/>
      <c r="V95" s="39"/>
      <c r="W95" s="27"/>
      <c r="X95" s="30"/>
      <c r="Y95" s="33"/>
    </row>
    <row r="96" spans="1:25" ht="15.75" thickBot="1">
      <c r="A96" s="37"/>
      <c r="B96" s="40"/>
      <c r="C96" s="40"/>
      <c r="D96" s="40"/>
      <c r="E96" s="28"/>
      <c r="F96" s="28"/>
      <c r="G96" s="43"/>
      <c r="H96" s="46"/>
      <c r="I96" s="46"/>
      <c r="J96" s="46"/>
      <c r="K96" s="49"/>
      <c r="L96" s="22">
        <v>199</v>
      </c>
      <c r="M96" s="40"/>
      <c r="N96" s="28"/>
      <c r="O96" s="23">
        <v>0</v>
      </c>
      <c r="P96" s="25">
        <f>O96-O96*16/100</f>
        <v>0</v>
      </c>
      <c r="Q96" s="22" t="s">
        <v>39</v>
      </c>
      <c r="R96" s="52"/>
      <c r="S96" s="61"/>
      <c r="T96" s="58"/>
      <c r="U96" s="58"/>
      <c r="V96" s="40"/>
      <c r="W96" s="28"/>
      <c r="X96" s="31"/>
      <c r="Y96" s="34"/>
    </row>
    <row r="97" spans="1:25">
      <c r="A97" s="35">
        <v>2015</v>
      </c>
      <c r="B97" s="38">
        <v>12</v>
      </c>
      <c r="C97" s="38">
        <v>22</v>
      </c>
      <c r="D97" s="38">
        <v>15</v>
      </c>
      <c r="E97" s="26">
        <v>0</v>
      </c>
      <c r="F97" s="26">
        <v>0</v>
      </c>
      <c r="G97" s="41">
        <v>1303255</v>
      </c>
      <c r="H97" s="44" t="s">
        <v>72</v>
      </c>
      <c r="I97" s="44" t="s">
        <v>73</v>
      </c>
      <c r="J97" s="44" t="s">
        <v>28</v>
      </c>
      <c r="K97" s="47">
        <f>O97+O98+O99+O100+O101+O102+O103+O104+O105</f>
        <v>0</v>
      </c>
      <c r="L97" s="18">
        <v>144</v>
      </c>
      <c r="M97" s="38">
        <v>0</v>
      </c>
      <c r="N97" s="26" t="s">
        <v>29</v>
      </c>
      <c r="O97" s="19">
        <v>0</v>
      </c>
      <c r="P97" s="20">
        <v>0</v>
      </c>
      <c r="Q97" s="21" t="s">
        <v>41</v>
      </c>
      <c r="R97" s="50" t="s">
        <v>30</v>
      </c>
      <c r="S97" s="53" t="s">
        <v>74</v>
      </c>
      <c r="T97" s="56" t="s">
        <v>5</v>
      </c>
      <c r="U97" s="56" t="s">
        <v>5</v>
      </c>
      <c r="V97" s="38" t="s">
        <v>12</v>
      </c>
      <c r="W97" s="26" t="s">
        <v>26</v>
      </c>
      <c r="X97" s="29"/>
      <c r="Y97" s="32">
        <v>2015</v>
      </c>
    </row>
    <row r="98" spans="1:25">
      <c r="A98" s="36"/>
      <c r="B98" s="39"/>
      <c r="C98" s="39"/>
      <c r="D98" s="39"/>
      <c r="E98" s="27"/>
      <c r="F98" s="27"/>
      <c r="G98" s="42"/>
      <c r="H98" s="45"/>
      <c r="I98" s="45"/>
      <c r="J98" s="45"/>
      <c r="K98" s="48"/>
      <c r="L98" s="6">
        <v>111</v>
      </c>
      <c r="M98" s="39"/>
      <c r="N98" s="27"/>
      <c r="O98" s="8">
        <v>0</v>
      </c>
      <c r="P98" s="7">
        <v>0</v>
      </c>
      <c r="Q98" s="5" t="s">
        <v>49</v>
      </c>
      <c r="R98" s="51"/>
      <c r="S98" s="54"/>
      <c r="T98" s="57"/>
      <c r="U98" s="57"/>
      <c r="V98" s="39"/>
      <c r="W98" s="27"/>
      <c r="X98" s="30"/>
      <c r="Y98" s="33"/>
    </row>
    <row r="99" spans="1:25">
      <c r="A99" s="36"/>
      <c r="B99" s="39"/>
      <c r="C99" s="39"/>
      <c r="D99" s="39"/>
      <c r="E99" s="27"/>
      <c r="F99" s="27"/>
      <c r="G99" s="42"/>
      <c r="H99" s="45"/>
      <c r="I99" s="45"/>
      <c r="J99" s="45"/>
      <c r="K99" s="48"/>
      <c r="L99" s="3">
        <v>145</v>
      </c>
      <c r="M99" s="39"/>
      <c r="N99" s="27"/>
      <c r="O99" s="11">
        <v>0</v>
      </c>
      <c r="P99" s="12">
        <v>0</v>
      </c>
      <c r="Q99" s="3" t="s">
        <v>42</v>
      </c>
      <c r="R99" s="51"/>
      <c r="S99" s="54"/>
      <c r="T99" s="57"/>
      <c r="U99" s="57"/>
      <c r="V99" s="39"/>
      <c r="W99" s="27"/>
      <c r="X99" s="30"/>
      <c r="Y99" s="33"/>
    </row>
    <row r="100" spans="1:25">
      <c r="A100" s="36"/>
      <c r="B100" s="39"/>
      <c r="C100" s="39"/>
      <c r="D100" s="39"/>
      <c r="E100" s="27"/>
      <c r="F100" s="27"/>
      <c r="G100" s="42"/>
      <c r="H100" s="45"/>
      <c r="I100" s="45"/>
      <c r="J100" s="45"/>
      <c r="K100" s="48"/>
      <c r="L100" s="3">
        <v>114</v>
      </c>
      <c r="M100" s="39"/>
      <c r="N100" s="27"/>
      <c r="O100" s="11">
        <v>0</v>
      </c>
      <c r="P100" s="12">
        <v>0</v>
      </c>
      <c r="Q100" s="4" t="s">
        <v>43</v>
      </c>
      <c r="R100" s="51"/>
      <c r="S100" s="54"/>
      <c r="T100" s="57"/>
      <c r="U100" s="57"/>
      <c r="V100" s="39"/>
      <c r="W100" s="27"/>
      <c r="X100" s="30"/>
      <c r="Y100" s="33"/>
    </row>
    <row r="101" spans="1:25">
      <c r="A101" s="36"/>
      <c r="B101" s="39"/>
      <c r="C101" s="39"/>
      <c r="D101" s="39"/>
      <c r="E101" s="27"/>
      <c r="F101" s="27"/>
      <c r="G101" s="42"/>
      <c r="H101" s="45"/>
      <c r="I101" s="45"/>
      <c r="J101" s="45"/>
      <c r="K101" s="48"/>
      <c r="L101" s="3">
        <v>230</v>
      </c>
      <c r="M101" s="39"/>
      <c r="N101" s="27"/>
      <c r="O101" s="11">
        <v>0</v>
      </c>
      <c r="P101" s="12">
        <v>0</v>
      </c>
      <c r="Q101" s="4" t="s">
        <v>44</v>
      </c>
      <c r="R101" s="51"/>
      <c r="S101" s="54"/>
      <c r="T101" s="57"/>
      <c r="U101" s="57"/>
      <c r="V101" s="39"/>
      <c r="W101" s="27"/>
      <c r="X101" s="30"/>
      <c r="Y101" s="33"/>
    </row>
    <row r="102" spans="1:25">
      <c r="A102" s="36"/>
      <c r="B102" s="39"/>
      <c r="C102" s="39"/>
      <c r="D102" s="39"/>
      <c r="E102" s="27"/>
      <c r="F102" s="27"/>
      <c r="G102" s="42"/>
      <c r="H102" s="45"/>
      <c r="I102" s="45"/>
      <c r="J102" s="45"/>
      <c r="K102" s="48"/>
      <c r="L102" s="4">
        <v>123</v>
      </c>
      <c r="M102" s="39"/>
      <c r="N102" s="27"/>
      <c r="O102" s="11">
        <v>0</v>
      </c>
      <c r="P102" s="12">
        <v>0</v>
      </c>
      <c r="Q102" s="4" t="s">
        <v>45</v>
      </c>
      <c r="R102" s="51"/>
      <c r="S102" s="54"/>
      <c r="T102" s="57"/>
      <c r="U102" s="57"/>
      <c r="V102" s="39"/>
      <c r="W102" s="27"/>
      <c r="X102" s="30"/>
      <c r="Y102" s="33"/>
    </row>
    <row r="103" spans="1:25">
      <c r="A103" s="36"/>
      <c r="B103" s="39"/>
      <c r="C103" s="39"/>
      <c r="D103" s="39"/>
      <c r="E103" s="27"/>
      <c r="F103" s="27"/>
      <c r="G103" s="42"/>
      <c r="H103" s="45"/>
      <c r="I103" s="45"/>
      <c r="J103" s="45"/>
      <c r="K103" s="48"/>
      <c r="L103" s="4">
        <v>133</v>
      </c>
      <c r="M103" s="39"/>
      <c r="N103" s="27"/>
      <c r="O103" s="11">
        <v>0</v>
      </c>
      <c r="P103" s="7">
        <f>O103-O103*16/100</f>
        <v>0</v>
      </c>
      <c r="Q103" s="4" t="s">
        <v>40</v>
      </c>
      <c r="R103" s="51"/>
      <c r="S103" s="54"/>
      <c r="T103" s="57"/>
      <c r="U103" s="57"/>
      <c r="V103" s="39"/>
      <c r="W103" s="27"/>
      <c r="X103" s="30"/>
      <c r="Y103" s="33"/>
    </row>
    <row r="104" spans="1:25">
      <c r="A104" s="36"/>
      <c r="B104" s="39"/>
      <c r="C104" s="39"/>
      <c r="D104" s="39"/>
      <c r="E104" s="27"/>
      <c r="F104" s="27"/>
      <c r="G104" s="42"/>
      <c r="H104" s="45"/>
      <c r="I104" s="45"/>
      <c r="J104" s="45"/>
      <c r="K104" s="48"/>
      <c r="L104" s="4">
        <v>191</v>
      </c>
      <c r="M104" s="39"/>
      <c r="N104" s="27"/>
      <c r="O104" s="11">
        <v>0</v>
      </c>
      <c r="P104" s="12">
        <v>0</v>
      </c>
      <c r="Q104" s="4" t="s">
        <v>46</v>
      </c>
      <c r="R104" s="51"/>
      <c r="S104" s="54"/>
      <c r="T104" s="57"/>
      <c r="U104" s="57"/>
      <c r="V104" s="39"/>
      <c r="W104" s="27"/>
      <c r="X104" s="30"/>
      <c r="Y104" s="33"/>
    </row>
    <row r="105" spans="1:25" ht="15.75" thickBot="1">
      <c r="A105" s="37"/>
      <c r="B105" s="40"/>
      <c r="C105" s="40"/>
      <c r="D105" s="40"/>
      <c r="E105" s="28"/>
      <c r="F105" s="28"/>
      <c r="G105" s="43"/>
      <c r="H105" s="46"/>
      <c r="I105" s="46"/>
      <c r="J105" s="46"/>
      <c r="K105" s="49"/>
      <c r="L105" s="22">
        <v>199</v>
      </c>
      <c r="M105" s="40"/>
      <c r="N105" s="28"/>
      <c r="O105" s="23">
        <v>0</v>
      </c>
      <c r="P105" s="25">
        <f>O105-O105*16/100</f>
        <v>0</v>
      </c>
      <c r="Q105" s="22" t="s">
        <v>39</v>
      </c>
      <c r="R105" s="52"/>
      <c r="S105" s="55"/>
      <c r="T105" s="58"/>
      <c r="U105" s="58"/>
      <c r="V105" s="40"/>
      <c r="W105" s="28"/>
      <c r="X105" s="31"/>
      <c r="Y105" s="34"/>
    </row>
    <row r="106" spans="1:25">
      <c r="A106" s="35">
        <v>2015</v>
      </c>
      <c r="B106" s="38">
        <v>12</v>
      </c>
      <c r="C106" s="38">
        <v>22</v>
      </c>
      <c r="D106" s="38">
        <v>15</v>
      </c>
      <c r="E106" s="26">
        <v>0</v>
      </c>
      <c r="F106" s="26">
        <v>0</v>
      </c>
      <c r="G106" s="41">
        <v>1189154</v>
      </c>
      <c r="H106" s="44" t="s">
        <v>75</v>
      </c>
      <c r="I106" s="44" t="s">
        <v>76</v>
      </c>
      <c r="J106" s="44" t="s">
        <v>28</v>
      </c>
      <c r="K106" s="47">
        <f>O106+O107+O108+O109+O110+O111+O112+O113+O114</f>
        <v>0</v>
      </c>
      <c r="L106" s="18">
        <v>144</v>
      </c>
      <c r="M106" s="38">
        <v>0</v>
      </c>
      <c r="N106" s="26" t="s">
        <v>29</v>
      </c>
      <c r="O106" s="19">
        <v>0</v>
      </c>
      <c r="P106" s="20">
        <v>0</v>
      </c>
      <c r="Q106" s="21" t="s">
        <v>41</v>
      </c>
      <c r="R106" s="50" t="s">
        <v>30</v>
      </c>
      <c r="S106" s="53" t="s">
        <v>77</v>
      </c>
      <c r="T106" s="56" t="s">
        <v>5</v>
      </c>
      <c r="U106" s="56" t="s">
        <v>5</v>
      </c>
      <c r="V106" s="38" t="s">
        <v>12</v>
      </c>
      <c r="W106" s="26" t="s">
        <v>26</v>
      </c>
      <c r="X106" s="29"/>
      <c r="Y106" s="32">
        <v>2015</v>
      </c>
    </row>
    <row r="107" spans="1:25">
      <c r="A107" s="36"/>
      <c r="B107" s="39"/>
      <c r="C107" s="39"/>
      <c r="D107" s="39"/>
      <c r="E107" s="27"/>
      <c r="F107" s="27"/>
      <c r="G107" s="42"/>
      <c r="H107" s="45"/>
      <c r="I107" s="45"/>
      <c r="J107" s="45"/>
      <c r="K107" s="48"/>
      <c r="L107" s="6">
        <v>111</v>
      </c>
      <c r="M107" s="39"/>
      <c r="N107" s="27"/>
      <c r="O107" s="8">
        <v>0</v>
      </c>
      <c r="P107" s="7">
        <v>0</v>
      </c>
      <c r="Q107" s="5" t="s">
        <v>49</v>
      </c>
      <c r="R107" s="51"/>
      <c r="S107" s="54"/>
      <c r="T107" s="57"/>
      <c r="U107" s="57"/>
      <c r="V107" s="39"/>
      <c r="W107" s="27"/>
      <c r="X107" s="30"/>
      <c r="Y107" s="33"/>
    </row>
    <row r="108" spans="1:25">
      <c r="A108" s="36"/>
      <c r="B108" s="39"/>
      <c r="C108" s="39"/>
      <c r="D108" s="39"/>
      <c r="E108" s="27"/>
      <c r="F108" s="27"/>
      <c r="G108" s="42"/>
      <c r="H108" s="45"/>
      <c r="I108" s="45"/>
      <c r="J108" s="45"/>
      <c r="K108" s="48"/>
      <c r="L108" s="3">
        <v>145</v>
      </c>
      <c r="M108" s="39"/>
      <c r="N108" s="27"/>
      <c r="O108" s="11">
        <v>0</v>
      </c>
      <c r="P108" s="12">
        <v>0</v>
      </c>
      <c r="Q108" s="3" t="s">
        <v>42</v>
      </c>
      <c r="R108" s="51"/>
      <c r="S108" s="54"/>
      <c r="T108" s="57"/>
      <c r="U108" s="57"/>
      <c r="V108" s="39"/>
      <c r="W108" s="27"/>
      <c r="X108" s="30"/>
      <c r="Y108" s="33"/>
    </row>
    <row r="109" spans="1:25">
      <c r="A109" s="36"/>
      <c r="B109" s="39"/>
      <c r="C109" s="39"/>
      <c r="D109" s="39"/>
      <c r="E109" s="27"/>
      <c r="F109" s="27"/>
      <c r="G109" s="42"/>
      <c r="H109" s="45"/>
      <c r="I109" s="45"/>
      <c r="J109" s="45"/>
      <c r="K109" s="48"/>
      <c r="L109" s="3">
        <v>114</v>
      </c>
      <c r="M109" s="39"/>
      <c r="N109" s="27"/>
      <c r="O109" s="11">
        <v>0</v>
      </c>
      <c r="P109" s="12">
        <v>0</v>
      </c>
      <c r="Q109" s="4" t="s">
        <v>43</v>
      </c>
      <c r="R109" s="51"/>
      <c r="S109" s="54"/>
      <c r="T109" s="57"/>
      <c r="U109" s="57"/>
      <c r="V109" s="39"/>
      <c r="W109" s="27"/>
      <c r="X109" s="30"/>
      <c r="Y109" s="33"/>
    </row>
    <row r="110" spans="1:25">
      <c r="A110" s="36"/>
      <c r="B110" s="39"/>
      <c r="C110" s="39"/>
      <c r="D110" s="39"/>
      <c r="E110" s="27"/>
      <c r="F110" s="27"/>
      <c r="G110" s="42"/>
      <c r="H110" s="45"/>
      <c r="I110" s="45"/>
      <c r="J110" s="45"/>
      <c r="K110" s="48"/>
      <c r="L110" s="3">
        <v>230</v>
      </c>
      <c r="M110" s="39"/>
      <c r="N110" s="27"/>
      <c r="O110" s="11">
        <v>0</v>
      </c>
      <c r="P110" s="12">
        <v>0</v>
      </c>
      <c r="Q110" s="4" t="s">
        <v>44</v>
      </c>
      <c r="R110" s="51"/>
      <c r="S110" s="54"/>
      <c r="T110" s="57"/>
      <c r="U110" s="57"/>
      <c r="V110" s="39"/>
      <c r="W110" s="27"/>
      <c r="X110" s="30"/>
      <c r="Y110" s="33"/>
    </row>
    <row r="111" spans="1:25">
      <c r="A111" s="36"/>
      <c r="B111" s="39"/>
      <c r="C111" s="39"/>
      <c r="D111" s="39"/>
      <c r="E111" s="27"/>
      <c r="F111" s="27"/>
      <c r="G111" s="42"/>
      <c r="H111" s="45"/>
      <c r="I111" s="45"/>
      <c r="J111" s="45"/>
      <c r="K111" s="48"/>
      <c r="L111" s="4">
        <v>123</v>
      </c>
      <c r="M111" s="39"/>
      <c r="N111" s="27"/>
      <c r="O111" s="11">
        <v>0</v>
      </c>
      <c r="P111" s="12">
        <v>0</v>
      </c>
      <c r="Q111" s="4" t="s">
        <v>45</v>
      </c>
      <c r="R111" s="51"/>
      <c r="S111" s="54"/>
      <c r="T111" s="57"/>
      <c r="U111" s="57"/>
      <c r="V111" s="39"/>
      <c r="W111" s="27"/>
      <c r="X111" s="30"/>
      <c r="Y111" s="33"/>
    </row>
    <row r="112" spans="1:25">
      <c r="A112" s="36"/>
      <c r="B112" s="39"/>
      <c r="C112" s="39"/>
      <c r="D112" s="39"/>
      <c r="E112" s="27"/>
      <c r="F112" s="27"/>
      <c r="G112" s="42"/>
      <c r="H112" s="45"/>
      <c r="I112" s="45"/>
      <c r="J112" s="45"/>
      <c r="K112" s="48"/>
      <c r="L112" s="4">
        <v>133</v>
      </c>
      <c r="M112" s="39"/>
      <c r="N112" s="27"/>
      <c r="O112" s="11">
        <v>0</v>
      </c>
      <c r="P112" s="7">
        <f>O112-O112*16/100</f>
        <v>0</v>
      </c>
      <c r="Q112" s="4" t="s">
        <v>40</v>
      </c>
      <c r="R112" s="51"/>
      <c r="S112" s="54"/>
      <c r="T112" s="57"/>
      <c r="U112" s="57"/>
      <c r="V112" s="39"/>
      <c r="W112" s="27"/>
      <c r="X112" s="30"/>
      <c r="Y112" s="33"/>
    </row>
    <row r="113" spans="1:25">
      <c r="A113" s="36"/>
      <c r="B113" s="39"/>
      <c r="C113" s="39"/>
      <c r="D113" s="39"/>
      <c r="E113" s="27"/>
      <c r="F113" s="27"/>
      <c r="G113" s="42"/>
      <c r="H113" s="45"/>
      <c r="I113" s="45"/>
      <c r="J113" s="45"/>
      <c r="K113" s="48"/>
      <c r="L113" s="4">
        <v>191</v>
      </c>
      <c r="M113" s="39"/>
      <c r="N113" s="27"/>
      <c r="O113" s="11">
        <v>0</v>
      </c>
      <c r="P113" s="12">
        <v>0</v>
      </c>
      <c r="Q113" s="4" t="s">
        <v>46</v>
      </c>
      <c r="R113" s="51"/>
      <c r="S113" s="54"/>
      <c r="T113" s="57"/>
      <c r="U113" s="57"/>
      <c r="V113" s="39"/>
      <c r="W113" s="27"/>
      <c r="X113" s="30"/>
      <c r="Y113" s="33"/>
    </row>
    <row r="114" spans="1:25" ht="15.75" thickBot="1">
      <c r="A114" s="37"/>
      <c r="B114" s="40"/>
      <c r="C114" s="40"/>
      <c r="D114" s="40"/>
      <c r="E114" s="28"/>
      <c r="F114" s="28"/>
      <c r="G114" s="43"/>
      <c r="H114" s="46"/>
      <c r="I114" s="46"/>
      <c r="J114" s="46"/>
      <c r="K114" s="49"/>
      <c r="L114" s="22">
        <v>199</v>
      </c>
      <c r="M114" s="40"/>
      <c r="N114" s="28"/>
      <c r="O114" s="23">
        <v>0</v>
      </c>
      <c r="P114" s="25">
        <f>O114-O114*16/100</f>
        <v>0</v>
      </c>
      <c r="Q114" s="22" t="s">
        <v>39</v>
      </c>
      <c r="R114" s="52"/>
      <c r="S114" s="55"/>
      <c r="T114" s="58"/>
      <c r="U114" s="58"/>
      <c r="V114" s="40"/>
      <c r="W114" s="28"/>
      <c r="X114" s="31"/>
      <c r="Y114" s="34"/>
    </row>
    <row r="115" spans="1:25">
      <c r="A115" s="35">
        <v>2015</v>
      </c>
      <c r="B115" s="38">
        <v>12</v>
      </c>
      <c r="C115" s="38">
        <v>22</v>
      </c>
      <c r="D115" s="38">
        <v>15</v>
      </c>
      <c r="E115" s="26">
        <v>0</v>
      </c>
      <c r="F115" s="26">
        <v>0</v>
      </c>
      <c r="G115" s="41">
        <v>717203</v>
      </c>
      <c r="H115" s="44" t="s">
        <v>78</v>
      </c>
      <c r="I115" s="44" t="s">
        <v>79</v>
      </c>
      <c r="J115" s="44" t="s">
        <v>28</v>
      </c>
      <c r="K115" s="47">
        <f>O115+O116+O117+O118+O119+O120+O121+O122+O123</f>
        <v>0</v>
      </c>
      <c r="L115" s="18">
        <v>144</v>
      </c>
      <c r="M115" s="38">
        <v>0</v>
      </c>
      <c r="N115" s="26" t="s">
        <v>29</v>
      </c>
      <c r="O115" s="19">
        <v>0</v>
      </c>
      <c r="P115" s="20">
        <v>0</v>
      </c>
      <c r="Q115" s="21" t="s">
        <v>41</v>
      </c>
      <c r="R115" s="50" t="s">
        <v>30</v>
      </c>
      <c r="S115" s="53" t="s">
        <v>77</v>
      </c>
      <c r="T115" s="56" t="s">
        <v>5</v>
      </c>
      <c r="U115" s="56" t="s">
        <v>5</v>
      </c>
      <c r="V115" s="38" t="s">
        <v>12</v>
      </c>
      <c r="W115" s="26" t="s">
        <v>26</v>
      </c>
      <c r="X115" s="29"/>
      <c r="Y115" s="32">
        <v>2015</v>
      </c>
    </row>
    <row r="116" spans="1:25">
      <c r="A116" s="36"/>
      <c r="B116" s="39"/>
      <c r="C116" s="39"/>
      <c r="D116" s="39"/>
      <c r="E116" s="27"/>
      <c r="F116" s="27"/>
      <c r="G116" s="42"/>
      <c r="H116" s="45"/>
      <c r="I116" s="45"/>
      <c r="J116" s="45"/>
      <c r="K116" s="48"/>
      <c r="L116" s="6">
        <v>111</v>
      </c>
      <c r="M116" s="39"/>
      <c r="N116" s="27"/>
      <c r="O116" s="8">
        <v>0</v>
      </c>
      <c r="P116" s="7">
        <v>0</v>
      </c>
      <c r="Q116" s="5" t="s">
        <v>49</v>
      </c>
      <c r="R116" s="51"/>
      <c r="S116" s="54"/>
      <c r="T116" s="57"/>
      <c r="U116" s="57"/>
      <c r="V116" s="39"/>
      <c r="W116" s="27"/>
      <c r="X116" s="30"/>
      <c r="Y116" s="33"/>
    </row>
    <row r="117" spans="1:25">
      <c r="A117" s="36"/>
      <c r="B117" s="39"/>
      <c r="C117" s="39"/>
      <c r="D117" s="39"/>
      <c r="E117" s="27"/>
      <c r="F117" s="27"/>
      <c r="G117" s="42"/>
      <c r="H117" s="45"/>
      <c r="I117" s="45"/>
      <c r="J117" s="45"/>
      <c r="K117" s="48"/>
      <c r="L117" s="3">
        <v>145</v>
      </c>
      <c r="M117" s="39"/>
      <c r="N117" s="27"/>
      <c r="O117" s="11">
        <v>0</v>
      </c>
      <c r="P117" s="12">
        <v>0</v>
      </c>
      <c r="Q117" s="3" t="s">
        <v>42</v>
      </c>
      <c r="R117" s="51"/>
      <c r="S117" s="54"/>
      <c r="T117" s="57"/>
      <c r="U117" s="57"/>
      <c r="V117" s="39"/>
      <c r="W117" s="27"/>
      <c r="X117" s="30"/>
      <c r="Y117" s="33"/>
    </row>
    <row r="118" spans="1:25">
      <c r="A118" s="36"/>
      <c r="B118" s="39"/>
      <c r="C118" s="39"/>
      <c r="D118" s="39"/>
      <c r="E118" s="27"/>
      <c r="F118" s="27"/>
      <c r="G118" s="42"/>
      <c r="H118" s="45"/>
      <c r="I118" s="45"/>
      <c r="J118" s="45"/>
      <c r="K118" s="48"/>
      <c r="L118" s="3">
        <v>114</v>
      </c>
      <c r="M118" s="39"/>
      <c r="N118" s="27"/>
      <c r="O118" s="11">
        <v>0</v>
      </c>
      <c r="P118" s="12">
        <v>0</v>
      </c>
      <c r="Q118" s="4" t="s">
        <v>43</v>
      </c>
      <c r="R118" s="51"/>
      <c r="S118" s="54"/>
      <c r="T118" s="57"/>
      <c r="U118" s="57"/>
      <c r="V118" s="39"/>
      <c r="W118" s="27"/>
      <c r="X118" s="30"/>
      <c r="Y118" s="33"/>
    </row>
    <row r="119" spans="1:25">
      <c r="A119" s="36"/>
      <c r="B119" s="39"/>
      <c r="C119" s="39"/>
      <c r="D119" s="39"/>
      <c r="E119" s="27"/>
      <c r="F119" s="27"/>
      <c r="G119" s="42"/>
      <c r="H119" s="45"/>
      <c r="I119" s="45"/>
      <c r="J119" s="45"/>
      <c r="K119" s="48"/>
      <c r="L119" s="3">
        <v>230</v>
      </c>
      <c r="M119" s="39"/>
      <c r="N119" s="27"/>
      <c r="O119" s="11">
        <v>0</v>
      </c>
      <c r="P119" s="12">
        <v>0</v>
      </c>
      <c r="Q119" s="4" t="s">
        <v>44</v>
      </c>
      <c r="R119" s="51"/>
      <c r="S119" s="54"/>
      <c r="T119" s="57"/>
      <c r="U119" s="57"/>
      <c r="V119" s="39"/>
      <c r="W119" s="27"/>
      <c r="X119" s="30"/>
      <c r="Y119" s="33"/>
    </row>
    <row r="120" spans="1:25">
      <c r="A120" s="36"/>
      <c r="B120" s="39"/>
      <c r="C120" s="39"/>
      <c r="D120" s="39"/>
      <c r="E120" s="27"/>
      <c r="F120" s="27"/>
      <c r="G120" s="42"/>
      <c r="H120" s="45"/>
      <c r="I120" s="45"/>
      <c r="J120" s="45"/>
      <c r="K120" s="48"/>
      <c r="L120" s="4">
        <v>123</v>
      </c>
      <c r="M120" s="39"/>
      <c r="N120" s="27"/>
      <c r="O120" s="11">
        <v>0</v>
      </c>
      <c r="P120" s="12">
        <v>0</v>
      </c>
      <c r="Q120" s="4" t="s">
        <v>45</v>
      </c>
      <c r="R120" s="51"/>
      <c r="S120" s="54"/>
      <c r="T120" s="57"/>
      <c r="U120" s="57"/>
      <c r="V120" s="39"/>
      <c r="W120" s="27"/>
      <c r="X120" s="30"/>
      <c r="Y120" s="33"/>
    </row>
    <row r="121" spans="1:25">
      <c r="A121" s="36"/>
      <c r="B121" s="39"/>
      <c r="C121" s="39"/>
      <c r="D121" s="39"/>
      <c r="E121" s="27"/>
      <c r="F121" s="27"/>
      <c r="G121" s="42"/>
      <c r="H121" s="45"/>
      <c r="I121" s="45"/>
      <c r="J121" s="45"/>
      <c r="K121" s="48"/>
      <c r="L121" s="4">
        <v>133</v>
      </c>
      <c r="M121" s="39"/>
      <c r="N121" s="27"/>
      <c r="O121" s="11">
        <v>0</v>
      </c>
      <c r="P121" s="7">
        <f>O121-O121*16/100</f>
        <v>0</v>
      </c>
      <c r="Q121" s="4" t="s">
        <v>40</v>
      </c>
      <c r="R121" s="51"/>
      <c r="S121" s="54"/>
      <c r="T121" s="57"/>
      <c r="U121" s="57"/>
      <c r="V121" s="39"/>
      <c r="W121" s="27"/>
      <c r="X121" s="30"/>
      <c r="Y121" s="33"/>
    </row>
    <row r="122" spans="1:25">
      <c r="A122" s="36"/>
      <c r="B122" s="39"/>
      <c r="C122" s="39"/>
      <c r="D122" s="39"/>
      <c r="E122" s="27"/>
      <c r="F122" s="27"/>
      <c r="G122" s="42"/>
      <c r="H122" s="45"/>
      <c r="I122" s="45"/>
      <c r="J122" s="45"/>
      <c r="K122" s="48"/>
      <c r="L122" s="4">
        <v>191</v>
      </c>
      <c r="M122" s="39"/>
      <c r="N122" s="27"/>
      <c r="O122" s="11">
        <v>0</v>
      </c>
      <c r="P122" s="12">
        <v>0</v>
      </c>
      <c r="Q122" s="4" t="s">
        <v>46</v>
      </c>
      <c r="R122" s="51"/>
      <c r="S122" s="54"/>
      <c r="T122" s="57"/>
      <c r="U122" s="57"/>
      <c r="V122" s="39"/>
      <c r="W122" s="27"/>
      <c r="X122" s="30"/>
      <c r="Y122" s="33"/>
    </row>
    <row r="123" spans="1:25" ht="15.75" thickBot="1">
      <c r="A123" s="37"/>
      <c r="B123" s="40"/>
      <c r="C123" s="40"/>
      <c r="D123" s="40"/>
      <c r="E123" s="28"/>
      <c r="F123" s="28"/>
      <c r="G123" s="43"/>
      <c r="H123" s="46"/>
      <c r="I123" s="46"/>
      <c r="J123" s="46"/>
      <c r="K123" s="49"/>
      <c r="L123" s="22">
        <v>199</v>
      </c>
      <c r="M123" s="40"/>
      <c r="N123" s="28"/>
      <c r="O123" s="23">
        <v>0</v>
      </c>
      <c r="P123" s="25">
        <f>O123-O123*16/100</f>
        <v>0</v>
      </c>
      <c r="Q123" s="22" t="s">
        <v>39</v>
      </c>
      <c r="R123" s="52"/>
      <c r="S123" s="55"/>
      <c r="T123" s="58"/>
      <c r="U123" s="58"/>
      <c r="V123" s="40"/>
      <c r="W123" s="28"/>
      <c r="X123" s="31"/>
      <c r="Y123" s="34"/>
    </row>
    <row r="124" spans="1:25">
      <c r="A124" s="35">
        <v>1</v>
      </c>
      <c r="B124" s="38">
        <v>12</v>
      </c>
      <c r="C124" s="38">
        <v>22</v>
      </c>
      <c r="D124" s="38">
        <v>15</v>
      </c>
      <c r="E124" s="26">
        <v>0</v>
      </c>
      <c r="F124" s="26">
        <v>0</v>
      </c>
      <c r="G124" s="41">
        <v>3527707</v>
      </c>
      <c r="H124" s="44" t="s">
        <v>80</v>
      </c>
      <c r="I124" s="44" t="s">
        <v>81</v>
      </c>
      <c r="J124" s="44" t="s">
        <v>28</v>
      </c>
      <c r="K124" s="47">
        <f>O124+O125+O126+O127+O128+O129+O130+O131+O132</f>
        <v>0</v>
      </c>
      <c r="L124" s="18">
        <v>144</v>
      </c>
      <c r="M124" s="38">
        <v>0</v>
      </c>
      <c r="N124" s="26" t="s">
        <v>29</v>
      </c>
      <c r="O124" s="19">
        <v>0</v>
      </c>
      <c r="P124" s="20">
        <v>0</v>
      </c>
      <c r="Q124" s="21" t="s">
        <v>41</v>
      </c>
      <c r="R124" s="50" t="s">
        <v>30</v>
      </c>
      <c r="S124" s="53" t="s">
        <v>82</v>
      </c>
      <c r="T124" s="56" t="s">
        <v>5</v>
      </c>
      <c r="U124" s="56" t="s">
        <v>5</v>
      </c>
      <c r="V124" s="38" t="s">
        <v>12</v>
      </c>
      <c r="W124" s="26" t="s">
        <v>26</v>
      </c>
      <c r="X124" s="29"/>
      <c r="Y124" s="32">
        <v>2015</v>
      </c>
    </row>
    <row r="125" spans="1:25">
      <c r="A125" s="36"/>
      <c r="B125" s="39"/>
      <c r="C125" s="39"/>
      <c r="D125" s="39"/>
      <c r="E125" s="27"/>
      <c r="F125" s="27"/>
      <c r="G125" s="42">
        <v>3527707</v>
      </c>
      <c r="H125" s="45" t="s">
        <v>80</v>
      </c>
      <c r="I125" s="45" t="s">
        <v>81</v>
      </c>
      <c r="J125" s="45"/>
      <c r="K125" s="48"/>
      <c r="L125" s="6">
        <v>111</v>
      </c>
      <c r="M125" s="39"/>
      <c r="N125" s="27"/>
      <c r="O125" s="8">
        <v>0</v>
      </c>
      <c r="P125" s="7">
        <v>0</v>
      </c>
      <c r="Q125" s="5" t="s">
        <v>49</v>
      </c>
      <c r="R125" s="51"/>
      <c r="S125" s="54"/>
      <c r="T125" s="57"/>
      <c r="U125" s="57"/>
      <c r="V125" s="39"/>
      <c r="W125" s="27"/>
      <c r="X125" s="30"/>
      <c r="Y125" s="33"/>
    </row>
    <row r="126" spans="1:25">
      <c r="A126" s="36"/>
      <c r="B126" s="39"/>
      <c r="C126" s="39"/>
      <c r="D126" s="39"/>
      <c r="E126" s="27"/>
      <c r="F126" s="27"/>
      <c r="G126" s="42">
        <v>3527707</v>
      </c>
      <c r="H126" s="45" t="s">
        <v>80</v>
      </c>
      <c r="I126" s="45" t="s">
        <v>81</v>
      </c>
      <c r="J126" s="45"/>
      <c r="K126" s="48"/>
      <c r="L126" s="3">
        <v>145</v>
      </c>
      <c r="M126" s="39"/>
      <c r="N126" s="27"/>
      <c r="O126" s="11">
        <v>0</v>
      </c>
      <c r="P126" s="12">
        <v>0</v>
      </c>
      <c r="Q126" s="3" t="s">
        <v>42</v>
      </c>
      <c r="R126" s="51"/>
      <c r="S126" s="54"/>
      <c r="T126" s="57"/>
      <c r="U126" s="57"/>
      <c r="V126" s="39"/>
      <c r="W126" s="27"/>
      <c r="X126" s="30"/>
      <c r="Y126" s="33"/>
    </row>
    <row r="127" spans="1:25">
      <c r="A127" s="36"/>
      <c r="B127" s="39"/>
      <c r="C127" s="39"/>
      <c r="D127" s="39"/>
      <c r="E127" s="27"/>
      <c r="F127" s="27"/>
      <c r="G127" s="42">
        <v>3527707</v>
      </c>
      <c r="H127" s="45" t="s">
        <v>80</v>
      </c>
      <c r="I127" s="45" t="s">
        <v>81</v>
      </c>
      <c r="J127" s="45"/>
      <c r="K127" s="48"/>
      <c r="L127" s="3">
        <v>114</v>
      </c>
      <c r="M127" s="39"/>
      <c r="N127" s="27"/>
      <c r="O127" s="11">
        <v>0</v>
      </c>
      <c r="P127" s="12">
        <v>0</v>
      </c>
      <c r="Q127" s="4" t="s">
        <v>43</v>
      </c>
      <c r="R127" s="51"/>
      <c r="S127" s="54"/>
      <c r="T127" s="57"/>
      <c r="U127" s="57"/>
      <c r="V127" s="39"/>
      <c r="W127" s="27"/>
      <c r="X127" s="30"/>
      <c r="Y127" s="33"/>
    </row>
    <row r="128" spans="1:25">
      <c r="A128" s="36"/>
      <c r="B128" s="39"/>
      <c r="C128" s="39"/>
      <c r="D128" s="39"/>
      <c r="E128" s="27"/>
      <c r="F128" s="27"/>
      <c r="G128" s="42">
        <v>3527707</v>
      </c>
      <c r="H128" s="45" t="s">
        <v>80</v>
      </c>
      <c r="I128" s="45" t="s">
        <v>81</v>
      </c>
      <c r="J128" s="45"/>
      <c r="K128" s="48"/>
      <c r="L128" s="3">
        <v>230</v>
      </c>
      <c r="M128" s="39"/>
      <c r="N128" s="27"/>
      <c r="O128" s="11">
        <v>0</v>
      </c>
      <c r="P128" s="12">
        <v>0</v>
      </c>
      <c r="Q128" s="4" t="s">
        <v>44</v>
      </c>
      <c r="R128" s="51"/>
      <c r="S128" s="54"/>
      <c r="T128" s="57"/>
      <c r="U128" s="57"/>
      <c r="V128" s="39"/>
      <c r="W128" s="27"/>
      <c r="X128" s="30"/>
      <c r="Y128" s="33"/>
    </row>
    <row r="129" spans="1:25">
      <c r="A129" s="36"/>
      <c r="B129" s="39"/>
      <c r="C129" s="39"/>
      <c r="D129" s="39"/>
      <c r="E129" s="27"/>
      <c r="F129" s="27"/>
      <c r="G129" s="42">
        <v>3527707</v>
      </c>
      <c r="H129" s="45" t="s">
        <v>80</v>
      </c>
      <c r="I129" s="45" t="s">
        <v>81</v>
      </c>
      <c r="J129" s="45"/>
      <c r="K129" s="48"/>
      <c r="L129" s="4">
        <v>123</v>
      </c>
      <c r="M129" s="39"/>
      <c r="N129" s="27"/>
      <c r="O129" s="11">
        <v>0</v>
      </c>
      <c r="P129" s="12">
        <v>0</v>
      </c>
      <c r="Q129" s="4" t="s">
        <v>45</v>
      </c>
      <c r="R129" s="51"/>
      <c r="S129" s="54"/>
      <c r="T129" s="57"/>
      <c r="U129" s="57"/>
      <c r="V129" s="39"/>
      <c r="W129" s="27"/>
      <c r="X129" s="30"/>
      <c r="Y129" s="33"/>
    </row>
    <row r="130" spans="1:25">
      <c r="A130" s="36"/>
      <c r="B130" s="39"/>
      <c r="C130" s="39"/>
      <c r="D130" s="39"/>
      <c r="E130" s="27"/>
      <c r="F130" s="27"/>
      <c r="G130" s="42">
        <v>3527707</v>
      </c>
      <c r="H130" s="45" t="s">
        <v>80</v>
      </c>
      <c r="I130" s="45" t="s">
        <v>81</v>
      </c>
      <c r="J130" s="45"/>
      <c r="K130" s="48"/>
      <c r="L130" s="4">
        <v>133</v>
      </c>
      <c r="M130" s="39"/>
      <c r="N130" s="27"/>
      <c r="O130" s="11">
        <v>0</v>
      </c>
      <c r="P130" s="7">
        <f>O130-O130*16/100</f>
        <v>0</v>
      </c>
      <c r="Q130" s="4" t="s">
        <v>40</v>
      </c>
      <c r="R130" s="51"/>
      <c r="S130" s="54"/>
      <c r="T130" s="57"/>
      <c r="U130" s="57"/>
      <c r="V130" s="39"/>
      <c r="W130" s="27"/>
      <c r="X130" s="30"/>
      <c r="Y130" s="33"/>
    </row>
    <row r="131" spans="1:25">
      <c r="A131" s="36"/>
      <c r="B131" s="39"/>
      <c r="C131" s="39"/>
      <c r="D131" s="39"/>
      <c r="E131" s="27"/>
      <c r="F131" s="27"/>
      <c r="G131" s="42">
        <v>3527707</v>
      </c>
      <c r="H131" s="45" t="s">
        <v>80</v>
      </c>
      <c r="I131" s="45" t="s">
        <v>81</v>
      </c>
      <c r="J131" s="45"/>
      <c r="K131" s="48"/>
      <c r="L131" s="4">
        <v>191</v>
      </c>
      <c r="M131" s="39"/>
      <c r="N131" s="27"/>
      <c r="O131" s="11">
        <v>0</v>
      </c>
      <c r="P131" s="12">
        <v>0</v>
      </c>
      <c r="Q131" s="4" t="s">
        <v>46</v>
      </c>
      <c r="R131" s="51"/>
      <c r="S131" s="54"/>
      <c r="T131" s="57"/>
      <c r="U131" s="57"/>
      <c r="V131" s="39"/>
      <c r="W131" s="27"/>
      <c r="X131" s="30"/>
      <c r="Y131" s="33"/>
    </row>
    <row r="132" spans="1:25" ht="15.75" thickBot="1">
      <c r="A132" s="37"/>
      <c r="B132" s="40"/>
      <c r="C132" s="40"/>
      <c r="D132" s="40"/>
      <c r="E132" s="28"/>
      <c r="F132" s="28"/>
      <c r="G132" s="43">
        <v>3527707</v>
      </c>
      <c r="H132" s="46" t="s">
        <v>80</v>
      </c>
      <c r="I132" s="46" t="s">
        <v>81</v>
      </c>
      <c r="J132" s="46"/>
      <c r="K132" s="49"/>
      <c r="L132" s="22">
        <v>199</v>
      </c>
      <c r="M132" s="40"/>
      <c r="N132" s="28"/>
      <c r="O132" s="23">
        <v>0</v>
      </c>
      <c r="P132" s="25">
        <f>O132-O132*16/100</f>
        <v>0</v>
      </c>
      <c r="Q132" s="22" t="s">
        <v>39</v>
      </c>
      <c r="R132" s="52"/>
      <c r="S132" s="55"/>
      <c r="T132" s="58"/>
      <c r="U132" s="58"/>
      <c r="V132" s="40"/>
      <c r="W132" s="28"/>
      <c r="X132" s="31"/>
      <c r="Y132" s="34"/>
    </row>
    <row r="133" spans="1:25">
      <c r="A133" s="35">
        <v>1</v>
      </c>
      <c r="B133" s="38">
        <v>12</v>
      </c>
      <c r="C133" s="38">
        <v>22</v>
      </c>
      <c r="D133" s="38">
        <v>15</v>
      </c>
      <c r="E133" s="26">
        <v>0</v>
      </c>
      <c r="F133" s="26">
        <v>0</v>
      </c>
      <c r="G133" s="41">
        <v>3592091</v>
      </c>
      <c r="H133" s="44" t="s">
        <v>84</v>
      </c>
      <c r="I133" s="44" t="s">
        <v>85</v>
      </c>
      <c r="J133" s="44" t="s">
        <v>28</v>
      </c>
      <c r="K133" s="47">
        <f>O133+O134+O135+O136+O137+O138+O139+O140+O141</f>
        <v>4718933</v>
      </c>
      <c r="L133" s="18">
        <v>144</v>
      </c>
      <c r="M133" s="38">
        <v>0</v>
      </c>
      <c r="N133" s="26" t="s">
        <v>29</v>
      </c>
      <c r="O133" s="19">
        <v>0</v>
      </c>
      <c r="P133" s="20">
        <v>0</v>
      </c>
      <c r="Q133" s="21" t="s">
        <v>41</v>
      </c>
      <c r="R133" s="50" t="s">
        <v>30</v>
      </c>
      <c r="S133" s="53" t="s">
        <v>82</v>
      </c>
      <c r="T133" s="56" t="s">
        <v>86</v>
      </c>
      <c r="U133" s="56" t="s">
        <v>86</v>
      </c>
      <c r="V133" s="38" t="s">
        <v>12</v>
      </c>
      <c r="W133" s="26" t="s">
        <v>26</v>
      </c>
      <c r="X133" s="29"/>
      <c r="Y133" s="32">
        <v>2015</v>
      </c>
    </row>
    <row r="134" spans="1:25">
      <c r="A134" s="36"/>
      <c r="B134" s="39"/>
      <c r="C134" s="39"/>
      <c r="D134" s="39"/>
      <c r="E134" s="27"/>
      <c r="F134" s="27"/>
      <c r="G134" s="42">
        <v>3527707</v>
      </c>
      <c r="H134" s="45" t="s">
        <v>80</v>
      </c>
      <c r="I134" s="45" t="s">
        <v>81</v>
      </c>
      <c r="J134" s="45"/>
      <c r="K134" s="48"/>
      <c r="L134" s="6">
        <v>111</v>
      </c>
      <c r="M134" s="39"/>
      <c r="N134" s="27"/>
      <c r="O134" s="8">
        <v>0</v>
      </c>
      <c r="P134" s="7">
        <v>0</v>
      </c>
      <c r="Q134" s="5" t="s">
        <v>49</v>
      </c>
      <c r="R134" s="51"/>
      <c r="S134" s="54"/>
      <c r="T134" s="57"/>
      <c r="U134" s="57"/>
      <c r="V134" s="39"/>
      <c r="W134" s="27"/>
      <c r="X134" s="30"/>
      <c r="Y134" s="33"/>
    </row>
    <row r="135" spans="1:25">
      <c r="A135" s="36"/>
      <c r="B135" s="39"/>
      <c r="C135" s="39"/>
      <c r="D135" s="39"/>
      <c r="E135" s="27"/>
      <c r="F135" s="27"/>
      <c r="G135" s="42">
        <v>3527707</v>
      </c>
      <c r="H135" s="45" t="s">
        <v>80</v>
      </c>
      <c r="I135" s="45" t="s">
        <v>81</v>
      </c>
      <c r="J135" s="45"/>
      <c r="K135" s="48"/>
      <c r="L135" s="3">
        <v>145</v>
      </c>
      <c r="M135" s="39"/>
      <c r="N135" s="27"/>
      <c r="O135" s="11">
        <v>0</v>
      </c>
      <c r="P135" s="12">
        <v>0</v>
      </c>
      <c r="Q135" s="3" t="s">
        <v>42</v>
      </c>
      <c r="R135" s="51"/>
      <c r="S135" s="54"/>
      <c r="T135" s="57"/>
      <c r="U135" s="57"/>
      <c r="V135" s="39"/>
      <c r="W135" s="27"/>
      <c r="X135" s="30"/>
      <c r="Y135" s="33"/>
    </row>
    <row r="136" spans="1:25">
      <c r="A136" s="36"/>
      <c r="B136" s="39"/>
      <c r="C136" s="39"/>
      <c r="D136" s="39"/>
      <c r="E136" s="27"/>
      <c r="F136" s="27"/>
      <c r="G136" s="42">
        <v>3527707</v>
      </c>
      <c r="H136" s="45" t="s">
        <v>80</v>
      </c>
      <c r="I136" s="45" t="s">
        <v>81</v>
      </c>
      <c r="J136" s="45"/>
      <c r="K136" s="48"/>
      <c r="L136" s="3">
        <v>114</v>
      </c>
      <c r="M136" s="39"/>
      <c r="N136" s="27"/>
      <c r="O136" s="11">
        <v>674133</v>
      </c>
      <c r="P136" s="12">
        <f>O136</f>
        <v>674133</v>
      </c>
      <c r="Q136" s="4" t="s">
        <v>43</v>
      </c>
      <c r="R136" s="51"/>
      <c r="S136" s="54"/>
      <c r="T136" s="57"/>
      <c r="U136" s="57"/>
      <c r="V136" s="39"/>
      <c r="W136" s="27"/>
      <c r="X136" s="30"/>
      <c r="Y136" s="33"/>
    </row>
    <row r="137" spans="1:25">
      <c r="A137" s="36"/>
      <c r="B137" s="39"/>
      <c r="C137" s="39"/>
      <c r="D137" s="39"/>
      <c r="E137" s="27"/>
      <c r="F137" s="27"/>
      <c r="G137" s="42">
        <v>3527707</v>
      </c>
      <c r="H137" s="45" t="s">
        <v>80</v>
      </c>
      <c r="I137" s="45" t="s">
        <v>81</v>
      </c>
      <c r="J137" s="45"/>
      <c r="K137" s="48"/>
      <c r="L137" s="3">
        <v>230</v>
      </c>
      <c r="M137" s="39"/>
      <c r="N137" s="27"/>
      <c r="O137" s="11">
        <v>0</v>
      </c>
      <c r="P137" s="12">
        <v>0</v>
      </c>
      <c r="Q137" s="4" t="s">
        <v>44</v>
      </c>
      <c r="R137" s="51"/>
      <c r="S137" s="54"/>
      <c r="T137" s="57"/>
      <c r="U137" s="57"/>
      <c r="V137" s="39"/>
      <c r="W137" s="27"/>
      <c r="X137" s="30"/>
      <c r="Y137" s="33"/>
    </row>
    <row r="138" spans="1:25">
      <c r="A138" s="36"/>
      <c r="B138" s="39"/>
      <c r="C138" s="39"/>
      <c r="D138" s="39"/>
      <c r="E138" s="27"/>
      <c r="F138" s="27"/>
      <c r="G138" s="42">
        <v>3527707</v>
      </c>
      <c r="H138" s="45" t="s">
        <v>80</v>
      </c>
      <c r="I138" s="45" t="s">
        <v>81</v>
      </c>
      <c r="J138" s="45"/>
      <c r="K138" s="48"/>
      <c r="L138" s="4">
        <v>123</v>
      </c>
      <c r="M138" s="39"/>
      <c r="N138" s="27"/>
      <c r="O138" s="11">
        <v>0</v>
      </c>
      <c r="P138" s="12">
        <v>0</v>
      </c>
      <c r="Q138" s="4" t="s">
        <v>45</v>
      </c>
      <c r="R138" s="51"/>
      <c r="S138" s="54"/>
      <c r="T138" s="57"/>
      <c r="U138" s="57"/>
      <c r="V138" s="39"/>
      <c r="W138" s="27"/>
      <c r="X138" s="30"/>
      <c r="Y138" s="33"/>
    </row>
    <row r="139" spans="1:25">
      <c r="A139" s="36"/>
      <c r="B139" s="39"/>
      <c r="C139" s="39"/>
      <c r="D139" s="39"/>
      <c r="E139" s="27"/>
      <c r="F139" s="27"/>
      <c r="G139" s="42">
        <v>3527707</v>
      </c>
      <c r="H139" s="45" t="s">
        <v>80</v>
      </c>
      <c r="I139" s="45" t="s">
        <v>81</v>
      </c>
      <c r="J139" s="45"/>
      <c r="K139" s="48"/>
      <c r="L139" s="4">
        <v>133</v>
      </c>
      <c r="M139" s="39"/>
      <c r="N139" s="27"/>
      <c r="O139" s="11">
        <v>0</v>
      </c>
      <c r="P139" s="7">
        <f>O139-O139*16/100</f>
        <v>0</v>
      </c>
      <c r="Q139" s="4" t="s">
        <v>40</v>
      </c>
      <c r="R139" s="51"/>
      <c r="S139" s="54"/>
      <c r="T139" s="57"/>
      <c r="U139" s="57"/>
      <c r="V139" s="39"/>
      <c r="W139" s="27"/>
      <c r="X139" s="30"/>
      <c r="Y139" s="33"/>
    </row>
    <row r="140" spans="1:25">
      <c r="A140" s="36"/>
      <c r="B140" s="39"/>
      <c r="C140" s="39"/>
      <c r="D140" s="39"/>
      <c r="E140" s="27"/>
      <c r="F140" s="27"/>
      <c r="G140" s="42">
        <v>3527707</v>
      </c>
      <c r="H140" s="45" t="s">
        <v>80</v>
      </c>
      <c r="I140" s="45" t="s">
        <v>81</v>
      </c>
      <c r="J140" s="45"/>
      <c r="K140" s="48"/>
      <c r="L140" s="4">
        <v>191</v>
      </c>
      <c r="M140" s="39"/>
      <c r="N140" s="27"/>
      <c r="O140" s="11">
        <v>0</v>
      </c>
      <c r="P140" s="12">
        <v>0</v>
      </c>
      <c r="Q140" s="4" t="s">
        <v>46</v>
      </c>
      <c r="R140" s="51"/>
      <c r="S140" s="54"/>
      <c r="T140" s="57"/>
      <c r="U140" s="57"/>
      <c r="V140" s="39"/>
      <c r="W140" s="27"/>
      <c r="X140" s="30"/>
      <c r="Y140" s="33"/>
    </row>
    <row r="141" spans="1:25" ht="15.75" thickBot="1">
      <c r="A141" s="37"/>
      <c r="B141" s="40"/>
      <c r="C141" s="40"/>
      <c r="D141" s="40"/>
      <c r="E141" s="28"/>
      <c r="F141" s="28"/>
      <c r="G141" s="43">
        <v>3527707</v>
      </c>
      <c r="H141" s="46" t="s">
        <v>80</v>
      </c>
      <c r="I141" s="46" t="s">
        <v>81</v>
      </c>
      <c r="J141" s="46"/>
      <c r="K141" s="49"/>
      <c r="L141" s="22">
        <v>199</v>
      </c>
      <c r="M141" s="40"/>
      <c r="N141" s="28"/>
      <c r="O141" s="23">
        <v>4044800</v>
      </c>
      <c r="P141" s="7">
        <f>O141-O141*16/100</f>
        <v>3397632</v>
      </c>
      <c r="Q141" s="22" t="s">
        <v>39</v>
      </c>
      <c r="R141" s="52"/>
      <c r="S141" s="55"/>
      <c r="T141" s="58"/>
      <c r="U141" s="58"/>
      <c r="V141" s="40"/>
      <c r="W141" s="28"/>
      <c r="X141" s="31"/>
      <c r="Y141" s="34"/>
    </row>
    <row r="142" spans="1:25">
      <c r="A142" s="35">
        <v>1</v>
      </c>
      <c r="B142" s="38">
        <v>12</v>
      </c>
      <c r="C142" s="38">
        <v>22</v>
      </c>
      <c r="D142" s="38">
        <v>15</v>
      </c>
      <c r="E142" s="26">
        <v>0</v>
      </c>
      <c r="F142" s="26">
        <v>0</v>
      </c>
      <c r="G142" s="41">
        <v>2325853</v>
      </c>
      <c r="H142" s="44" t="s">
        <v>88</v>
      </c>
      <c r="I142" s="44" t="s">
        <v>89</v>
      </c>
      <c r="J142" s="44" t="s">
        <v>28</v>
      </c>
      <c r="K142" s="47">
        <f>O142+O143+O144+O145+O146+O147+O148+O149+O150</f>
        <v>2393950</v>
      </c>
      <c r="L142" s="18">
        <v>144</v>
      </c>
      <c r="M142" s="38">
        <v>0</v>
      </c>
      <c r="N142" s="26" t="s">
        <v>29</v>
      </c>
      <c r="O142" s="19">
        <v>0</v>
      </c>
      <c r="P142" s="20">
        <v>0</v>
      </c>
      <c r="Q142" s="21" t="s">
        <v>41</v>
      </c>
      <c r="R142" s="50" t="s">
        <v>30</v>
      </c>
      <c r="S142" s="53" t="s">
        <v>90</v>
      </c>
      <c r="T142" s="56" t="s">
        <v>95</v>
      </c>
      <c r="U142" s="56" t="s">
        <v>91</v>
      </c>
      <c r="V142" s="38" t="s">
        <v>12</v>
      </c>
      <c r="W142" s="26" t="s">
        <v>26</v>
      </c>
      <c r="X142" s="29"/>
      <c r="Y142" s="32">
        <v>2015</v>
      </c>
    </row>
    <row r="143" spans="1:25">
      <c r="A143" s="36"/>
      <c r="B143" s="39"/>
      <c r="C143" s="39"/>
      <c r="D143" s="39"/>
      <c r="E143" s="27"/>
      <c r="F143" s="27"/>
      <c r="G143" s="42">
        <v>3527707</v>
      </c>
      <c r="H143" s="45" t="s">
        <v>80</v>
      </c>
      <c r="I143" s="45" t="s">
        <v>81</v>
      </c>
      <c r="J143" s="45"/>
      <c r="K143" s="48"/>
      <c r="L143" s="6">
        <v>111</v>
      </c>
      <c r="M143" s="39"/>
      <c r="N143" s="27"/>
      <c r="O143" s="8">
        <v>0</v>
      </c>
      <c r="P143" s="7">
        <v>0</v>
      </c>
      <c r="Q143" s="5" t="s">
        <v>49</v>
      </c>
      <c r="R143" s="51"/>
      <c r="S143" s="54"/>
      <c r="T143" s="57"/>
      <c r="U143" s="57"/>
      <c r="V143" s="39"/>
      <c r="W143" s="27"/>
      <c r="X143" s="30"/>
      <c r="Y143" s="33"/>
    </row>
    <row r="144" spans="1:25">
      <c r="A144" s="36"/>
      <c r="B144" s="39"/>
      <c r="C144" s="39"/>
      <c r="D144" s="39"/>
      <c r="E144" s="27"/>
      <c r="F144" s="27"/>
      <c r="G144" s="42">
        <v>3527707</v>
      </c>
      <c r="H144" s="45" t="s">
        <v>80</v>
      </c>
      <c r="I144" s="45" t="s">
        <v>81</v>
      </c>
      <c r="J144" s="45"/>
      <c r="K144" s="48"/>
      <c r="L144" s="3">
        <v>145</v>
      </c>
      <c r="M144" s="39"/>
      <c r="N144" s="27"/>
      <c r="O144" s="11">
        <v>0</v>
      </c>
      <c r="P144" s="12">
        <v>0</v>
      </c>
      <c r="Q144" s="3" t="s">
        <v>42</v>
      </c>
      <c r="R144" s="51"/>
      <c r="S144" s="54"/>
      <c r="T144" s="57"/>
      <c r="U144" s="57"/>
      <c r="V144" s="39"/>
      <c r="W144" s="27"/>
      <c r="X144" s="30"/>
      <c r="Y144" s="33"/>
    </row>
    <row r="145" spans="1:25">
      <c r="A145" s="36"/>
      <c r="B145" s="39"/>
      <c r="C145" s="39"/>
      <c r="D145" s="39"/>
      <c r="E145" s="27"/>
      <c r="F145" s="27"/>
      <c r="G145" s="42">
        <v>3527707</v>
      </c>
      <c r="H145" s="45" t="s">
        <v>80</v>
      </c>
      <c r="I145" s="45" t="s">
        <v>81</v>
      </c>
      <c r="J145" s="45"/>
      <c r="K145" s="48"/>
      <c r="L145" s="3">
        <v>114</v>
      </c>
      <c r="M145" s="39"/>
      <c r="N145" s="27"/>
      <c r="O145" s="11">
        <f>1000000+1060617+333333</f>
        <v>2393950</v>
      </c>
      <c r="P145" s="12">
        <f>O145</f>
        <v>2393950</v>
      </c>
      <c r="Q145" s="4" t="s">
        <v>43</v>
      </c>
      <c r="R145" s="51"/>
      <c r="S145" s="54"/>
      <c r="T145" s="57"/>
      <c r="U145" s="57"/>
      <c r="V145" s="39"/>
      <c r="W145" s="27"/>
      <c r="X145" s="30"/>
      <c r="Y145" s="33"/>
    </row>
    <row r="146" spans="1:25">
      <c r="A146" s="36"/>
      <c r="B146" s="39"/>
      <c r="C146" s="39"/>
      <c r="D146" s="39"/>
      <c r="E146" s="27"/>
      <c r="F146" s="27"/>
      <c r="G146" s="42">
        <v>3527707</v>
      </c>
      <c r="H146" s="45" t="s">
        <v>80</v>
      </c>
      <c r="I146" s="45" t="s">
        <v>81</v>
      </c>
      <c r="J146" s="45"/>
      <c r="K146" s="48"/>
      <c r="L146" s="3">
        <v>230</v>
      </c>
      <c r="M146" s="39"/>
      <c r="N146" s="27"/>
      <c r="O146" s="11">
        <v>0</v>
      </c>
      <c r="P146" s="12">
        <v>0</v>
      </c>
      <c r="Q146" s="4" t="s">
        <v>44</v>
      </c>
      <c r="R146" s="51"/>
      <c r="S146" s="54"/>
      <c r="T146" s="57"/>
      <c r="U146" s="57"/>
      <c r="V146" s="39"/>
      <c r="W146" s="27"/>
      <c r="X146" s="30"/>
      <c r="Y146" s="33"/>
    </row>
    <row r="147" spans="1:25">
      <c r="A147" s="36"/>
      <c r="B147" s="39"/>
      <c r="C147" s="39"/>
      <c r="D147" s="39"/>
      <c r="E147" s="27"/>
      <c r="F147" s="27"/>
      <c r="G147" s="42">
        <v>3527707</v>
      </c>
      <c r="H147" s="45" t="s">
        <v>80</v>
      </c>
      <c r="I147" s="45" t="s">
        <v>81</v>
      </c>
      <c r="J147" s="45"/>
      <c r="K147" s="48"/>
      <c r="L147" s="4">
        <v>123</v>
      </c>
      <c r="M147" s="39"/>
      <c r="N147" s="27"/>
      <c r="O147" s="11">
        <v>0</v>
      </c>
      <c r="P147" s="12">
        <v>0</v>
      </c>
      <c r="Q147" s="4" t="s">
        <v>45</v>
      </c>
      <c r="R147" s="51"/>
      <c r="S147" s="54"/>
      <c r="T147" s="57"/>
      <c r="U147" s="57"/>
      <c r="V147" s="39"/>
      <c r="W147" s="27"/>
      <c r="X147" s="30"/>
      <c r="Y147" s="33"/>
    </row>
    <row r="148" spans="1:25">
      <c r="A148" s="36"/>
      <c r="B148" s="39"/>
      <c r="C148" s="39"/>
      <c r="D148" s="39"/>
      <c r="E148" s="27"/>
      <c r="F148" s="27"/>
      <c r="G148" s="42">
        <v>3527707</v>
      </c>
      <c r="H148" s="45" t="s">
        <v>80</v>
      </c>
      <c r="I148" s="45" t="s">
        <v>81</v>
      </c>
      <c r="J148" s="45"/>
      <c r="K148" s="48"/>
      <c r="L148" s="4">
        <v>133</v>
      </c>
      <c r="M148" s="39"/>
      <c r="N148" s="27"/>
      <c r="O148" s="11">
        <v>0</v>
      </c>
      <c r="P148" s="7">
        <f>O148-O148*16/100</f>
        <v>0</v>
      </c>
      <c r="Q148" s="4" t="s">
        <v>40</v>
      </c>
      <c r="R148" s="51"/>
      <c r="S148" s="54"/>
      <c r="T148" s="57"/>
      <c r="U148" s="57"/>
      <c r="V148" s="39"/>
      <c r="W148" s="27"/>
      <c r="X148" s="30"/>
      <c r="Y148" s="33"/>
    </row>
    <row r="149" spans="1:25">
      <c r="A149" s="36"/>
      <c r="B149" s="39"/>
      <c r="C149" s="39"/>
      <c r="D149" s="39"/>
      <c r="E149" s="27"/>
      <c r="F149" s="27"/>
      <c r="G149" s="42">
        <v>3527707</v>
      </c>
      <c r="H149" s="45" t="s">
        <v>80</v>
      </c>
      <c r="I149" s="45" t="s">
        <v>81</v>
      </c>
      <c r="J149" s="45"/>
      <c r="K149" s="48"/>
      <c r="L149" s="4">
        <v>191</v>
      </c>
      <c r="M149" s="39"/>
      <c r="N149" s="27"/>
      <c r="O149" s="11">
        <v>0</v>
      </c>
      <c r="P149" s="12">
        <v>0</v>
      </c>
      <c r="Q149" s="4" t="s">
        <v>46</v>
      </c>
      <c r="R149" s="51"/>
      <c r="S149" s="54"/>
      <c r="T149" s="57"/>
      <c r="U149" s="57"/>
      <c r="V149" s="39"/>
      <c r="W149" s="27"/>
      <c r="X149" s="30"/>
      <c r="Y149" s="33"/>
    </row>
    <row r="150" spans="1:25" ht="15.75" thickBot="1">
      <c r="A150" s="37"/>
      <c r="B150" s="40"/>
      <c r="C150" s="40"/>
      <c r="D150" s="40"/>
      <c r="E150" s="28"/>
      <c r="F150" s="28"/>
      <c r="G150" s="43">
        <v>3527707</v>
      </c>
      <c r="H150" s="46" t="s">
        <v>80</v>
      </c>
      <c r="I150" s="46" t="s">
        <v>81</v>
      </c>
      <c r="J150" s="46"/>
      <c r="K150" s="49"/>
      <c r="L150" s="22">
        <v>199</v>
      </c>
      <c r="M150" s="40"/>
      <c r="N150" s="28"/>
      <c r="O150" s="23">
        <v>0</v>
      </c>
      <c r="P150" s="25">
        <f>O150-O150*16/100</f>
        <v>0</v>
      </c>
      <c r="Q150" s="22" t="s">
        <v>39</v>
      </c>
      <c r="R150" s="52"/>
      <c r="S150" s="55"/>
      <c r="T150" s="58"/>
      <c r="U150" s="58"/>
      <c r="V150" s="40"/>
      <c r="W150" s="28"/>
      <c r="X150" s="31"/>
      <c r="Y150" s="34"/>
    </row>
    <row r="151" spans="1:25">
      <c r="A151" s="35">
        <v>1</v>
      </c>
      <c r="B151" s="38">
        <v>12</v>
      </c>
      <c r="C151" s="38">
        <v>22</v>
      </c>
      <c r="D151" s="38">
        <v>15</v>
      </c>
      <c r="E151" s="26">
        <v>0</v>
      </c>
      <c r="F151" s="26">
        <v>0</v>
      </c>
      <c r="G151" s="41">
        <v>2148338</v>
      </c>
      <c r="H151" s="44" t="s">
        <v>97</v>
      </c>
      <c r="I151" s="44" t="s">
        <v>92</v>
      </c>
      <c r="J151" s="44" t="s">
        <v>28</v>
      </c>
      <c r="K151" s="47">
        <f>O151+O152+O153+O154+O155+O156+O157+O158+O159</f>
        <v>2904716</v>
      </c>
      <c r="L151" s="18">
        <v>144</v>
      </c>
      <c r="M151" s="38">
        <v>0</v>
      </c>
      <c r="N151" s="26" t="s">
        <v>29</v>
      </c>
      <c r="O151" s="19">
        <v>0</v>
      </c>
      <c r="P151" s="20">
        <v>0</v>
      </c>
      <c r="Q151" s="21" t="s">
        <v>41</v>
      </c>
      <c r="R151" s="50" t="s">
        <v>30</v>
      </c>
      <c r="S151" s="53" t="s">
        <v>93</v>
      </c>
      <c r="T151" s="56" t="s">
        <v>96</v>
      </c>
      <c r="U151" s="56" t="s">
        <v>94</v>
      </c>
      <c r="V151" s="38" t="s">
        <v>12</v>
      </c>
      <c r="W151" s="26" t="s">
        <v>26</v>
      </c>
      <c r="X151" s="29"/>
      <c r="Y151" s="32">
        <v>2015</v>
      </c>
    </row>
    <row r="152" spans="1:25">
      <c r="A152" s="36"/>
      <c r="B152" s="39"/>
      <c r="C152" s="39"/>
      <c r="D152" s="39"/>
      <c r="E152" s="27"/>
      <c r="F152" s="27"/>
      <c r="G152" s="42">
        <v>3527707</v>
      </c>
      <c r="H152" s="45" t="s">
        <v>80</v>
      </c>
      <c r="I152" s="45" t="s">
        <v>81</v>
      </c>
      <c r="J152" s="45"/>
      <c r="K152" s="48"/>
      <c r="L152" s="6">
        <v>111</v>
      </c>
      <c r="M152" s="39"/>
      <c r="N152" s="27"/>
      <c r="O152" s="8">
        <v>0</v>
      </c>
      <c r="P152" s="7">
        <v>0</v>
      </c>
      <c r="Q152" s="5" t="s">
        <v>49</v>
      </c>
      <c r="R152" s="51"/>
      <c r="S152" s="54"/>
      <c r="T152" s="57"/>
      <c r="U152" s="57"/>
      <c r="V152" s="39"/>
      <c r="W152" s="27"/>
      <c r="X152" s="30"/>
      <c r="Y152" s="33"/>
    </row>
    <row r="153" spans="1:25">
      <c r="A153" s="36"/>
      <c r="B153" s="39"/>
      <c r="C153" s="39"/>
      <c r="D153" s="39"/>
      <c r="E153" s="27"/>
      <c r="F153" s="27"/>
      <c r="G153" s="42">
        <v>3527707</v>
      </c>
      <c r="H153" s="45" t="s">
        <v>80</v>
      </c>
      <c r="I153" s="45" t="s">
        <v>81</v>
      </c>
      <c r="J153" s="45"/>
      <c r="K153" s="48"/>
      <c r="L153" s="3">
        <v>145</v>
      </c>
      <c r="M153" s="39"/>
      <c r="N153" s="27"/>
      <c r="O153" s="11">
        <v>0</v>
      </c>
      <c r="P153" s="12">
        <v>0</v>
      </c>
      <c r="Q153" s="3" t="s">
        <v>42</v>
      </c>
      <c r="R153" s="51"/>
      <c r="S153" s="54"/>
      <c r="T153" s="57"/>
      <c r="U153" s="57"/>
      <c r="V153" s="39"/>
      <c r="W153" s="27"/>
      <c r="X153" s="30"/>
      <c r="Y153" s="33"/>
    </row>
    <row r="154" spans="1:25">
      <c r="A154" s="36"/>
      <c r="B154" s="39"/>
      <c r="C154" s="39"/>
      <c r="D154" s="39"/>
      <c r="E154" s="27"/>
      <c r="F154" s="27"/>
      <c r="G154" s="42">
        <v>3527707</v>
      </c>
      <c r="H154" s="45" t="s">
        <v>80</v>
      </c>
      <c r="I154" s="45" t="s">
        <v>81</v>
      </c>
      <c r="J154" s="45"/>
      <c r="K154" s="48"/>
      <c r="L154" s="3">
        <v>114</v>
      </c>
      <c r="M154" s="39"/>
      <c r="N154" s="27"/>
      <c r="O154" s="11">
        <f>1000000+1571383+333333</f>
        <v>2904716</v>
      </c>
      <c r="P154" s="12">
        <f>O154</f>
        <v>2904716</v>
      </c>
      <c r="Q154" s="4" t="s">
        <v>43</v>
      </c>
      <c r="R154" s="51"/>
      <c r="S154" s="54"/>
      <c r="T154" s="57"/>
      <c r="U154" s="57"/>
      <c r="V154" s="39"/>
      <c r="W154" s="27"/>
      <c r="X154" s="30"/>
      <c r="Y154" s="33"/>
    </row>
    <row r="155" spans="1:25">
      <c r="A155" s="36"/>
      <c r="B155" s="39"/>
      <c r="C155" s="39"/>
      <c r="D155" s="39"/>
      <c r="E155" s="27"/>
      <c r="F155" s="27"/>
      <c r="G155" s="42">
        <v>3527707</v>
      </c>
      <c r="H155" s="45" t="s">
        <v>80</v>
      </c>
      <c r="I155" s="45" t="s">
        <v>81</v>
      </c>
      <c r="J155" s="45"/>
      <c r="K155" s="48"/>
      <c r="L155" s="3">
        <v>230</v>
      </c>
      <c r="M155" s="39"/>
      <c r="N155" s="27"/>
      <c r="O155" s="11">
        <v>0</v>
      </c>
      <c r="P155" s="12">
        <v>0</v>
      </c>
      <c r="Q155" s="4" t="s">
        <v>44</v>
      </c>
      <c r="R155" s="51"/>
      <c r="S155" s="54"/>
      <c r="T155" s="57"/>
      <c r="U155" s="57"/>
      <c r="V155" s="39"/>
      <c r="W155" s="27"/>
      <c r="X155" s="30"/>
      <c r="Y155" s="33"/>
    </row>
    <row r="156" spans="1:25">
      <c r="A156" s="36"/>
      <c r="B156" s="39"/>
      <c r="C156" s="39"/>
      <c r="D156" s="39"/>
      <c r="E156" s="27"/>
      <c r="F156" s="27"/>
      <c r="G156" s="42">
        <v>3527707</v>
      </c>
      <c r="H156" s="45" t="s">
        <v>80</v>
      </c>
      <c r="I156" s="45" t="s">
        <v>81</v>
      </c>
      <c r="J156" s="45"/>
      <c r="K156" s="48"/>
      <c r="L156" s="4">
        <v>123</v>
      </c>
      <c r="M156" s="39"/>
      <c r="N156" s="27"/>
      <c r="O156" s="11">
        <v>0</v>
      </c>
      <c r="P156" s="12">
        <v>0</v>
      </c>
      <c r="Q156" s="4" t="s">
        <v>45</v>
      </c>
      <c r="R156" s="51"/>
      <c r="S156" s="54"/>
      <c r="T156" s="57"/>
      <c r="U156" s="57"/>
      <c r="V156" s="39"/>
      <c r="W156" s="27"/>
      <c r="X156" s="30"/>
      <c r="Y156" s="33"/>
    </row>
    <row r="157" spans="1:25">
      <c r="A157" s="36"/>
      <c r="B157" s="39"/>
      <c r="C157" s="39"/>
      <c r="D157" s="39"/>
      <c r="E157" s="27"/>
      <c r="F157" s="27"/>
      <c r="G157" s="42">
        <v>3527707</v>
      </c>
      <c r="H157" s="45" t="s">
        <v>80</v>
      </c>
      <c r="I157" s="45" t="s">
        <v>81</v>
      </c>
      <c r="J157" s="45"/>
      <c r="K157" s="48"/>
      <c r="L157" s="4">
        <v>133</v>
      </c>
      <c r="M157" s="39"/>
      <c r="N157" s="27"/>
      <c r="O157" s="11">
        <v>0</v>
      </c>
      <c r="P157" s="7">
        <f>O157-O157*16/100</f>
        <v>0</v>
      </c>
      <c r="Q157" s="4" t="s">
        <v>40</v>
      </c>
      <c r="R157" s="51"/>
      <c r="S157" s="54"/>
      <c r="T157" s="57"/>
      <c r="U157" s="57"/>
      <c r="V157" s="39"/>
      <c r="W157" s="27"/>
      <c r="X157" s="30"/>
      <c r="Y157" s="33"/>
    </row>
    <row r="158" spans="1:25">
      <c r="A158" s="36"/>
      <c r="B158" s="39"/>
      <c r="C158" s="39"/>
      <c r="D158" s="39"/>
      <c r="E158" s="27"/>
      <c r="F158" s="27"/>
      <c r="G158" s="42">
        <v>3527707</v>
      </c>
      <c r="H158" s="45" t="s">
        <v>80</v>
      </c>
      <c r="I158" s="45" t="s">
        <v>81</v>
      </c>
      <c r="J158" s="45"/>
      <c r="K158" s="48"/>
      <c r="L158" s="4">
        <v>191</v>
      </c>
      <c r="M158" s="39"/>
      <c r="N158" s="27"/>
      <c r="O158" s="11">
        <v>0</v>
      </c>
      <c r="P158" s="12">
        <v>0</v>
      </c>
      <c r="Q158" s="4" t="s">
        <v>46</v>
      </c>
      <c r="R158" s="51"/>
      <c r="S158" s="54"/>
      <c r="T158" s="57"/>
      <c r="U158" s="57"/>
      <c r="V158" s="39"/>
      <c r="W158" s="27"/>
      <c r="X158" s="30"/>
      <c r="Y158" s="33"/>
    </row>
    <row r="159" spans="1:25" ht="15.75" thickBot="1">
      <c r="A159" s="37"/>
      <c r="B159" s="40"/>
      <c r="C159" s="40"/>
      <c r="D159" s="40"/>
      <c r="E159" s="28"/>
      <c r="F159" s="28"/>
      <c r="G159" s="43">
        <v>3527707</v>
      </c>
      <c r="H159" s="46" t="s">
        <v>80</v>
      </c>
      <c r="I159" s="46" t="s">
        <v>81</v>
      </c>
      <c r="J159" s="46"/>
      <c r="K159" s="49"/>
      <c r="L159" s="22">
        <v>199</v>
      </c>
      <c r="M159" s="40"/>
      <c r="N159" s="28"/>
      <c r="O159" s="23">
        <v>0</v>
      </c>
      <c r="P159" s="25">
        <f>O159-O159*16/100</f>
        <v>0</v>
      </c>
      <c r="Q159" s="22" t="s">
        <v>39</v>
      </c>
      <c r="R159" s="52"/>
      <c r="S159" s="55"/>
      <c r="T159" s="58"/>
      <c r="U159" s="58"/>
      <c r="V159" s="40"/>
      <c r="W159" s="28"/>
      <c r="X159" s="31"/>
      <c r="Y159" s="34"/>
    </row>
  </sheetData>
  <mergeCells count="357">
    <mergeCell ref="A124:A132"/>
    <mergeCell ref="B124:B132"/>
    <mergeCell ref="C124:C132"/>
    <mergeCell ref="D124:D132"/>
    <mergeCell ref="E124:E132"/>
    <mergeCell ref="F124:F132"/>
    <mergeCell ref="G124:G132"/>
    <mergeCell ref="H124:H132"/>
    <mergeCell ref="I124:I132"/>
    <mergeCell ref="J124:J132"/>
    <mergeCell ref="K124:K132"/>
    <mergeCell ref="M124:M132"/>
    <mergeCell ref="N124:N132"/>
    <mergeCell ref="R124:R132"/>
    <mergeCell ref="S124:S132"/>
    <mergeCell ref="T124:T132"/>
    <mergeCell ref="U124:U132"/>
    <mergeCell ref="V124:V132"/>
    <mergeCell ref="W124:W132"/>
    <mergeCell ref="X124:X132"/>
    <mergeCell ref="Y124:Y132"/>
    <mergeCell ref="R115:R123"/>
    <mergeCell ref="S115:S123"/>
    <mergeCell ref="T115:T123"/>
    <mergeCell ref="U115:U123"/>
    <mergeCell ref="V115:V123"/>
    <mergeCell ref="W115:W123"/>
    <mergeCell ref="X115:X123"/>
    <mergeCell ref="Y115:Y123"/>
    <mergeCell ref="A115:A123"/>
    <mergeCell ref="B115:B123"/>
    <mergeCell ref="C115:C123"/>
    <mergeCell ref="D115:D123"/>
    <mergeCell ref="E115:E123"/>
    <mergeCell ref="F115:F123"/>
    <mergeCell ref="G115:G123"/>
    <mergeCell ref="N106:N114"/>
    <mergeCell ref="R106:R114"/>
    <mergeCell ref="G106:G114"/>
    <mergeCell ref="H106:H114"/>
    <mergeCell ref="I106:I114"/>
    <mergeCell ref="J106:J114"/>
    <mergeCell ref="C106:C114"/>
    <mergeCell ref="D106:D114"/>
    <mergeCell ref="E106:E114"/>
    <mergeCell ref="F106:F114"/>
    <mergeCell ref="H115:H123"/>
    <mergeCell ref="I115:I123"/>
    <mergeCell ref="J115:J123"/>
    <mergeCell ref="K115:K123"/>
    <mergeCell ref="M115:M123"/>
    <mergeCell ref="N115:N123"/>
    <mergeCell ref="Y106:Y114"/>
    <mergeCell ref="S106:S114"/>
    <mergeCell ref="T106:T114"/>
    <mergeCell ref="U106:U114"/>
    <mergeCell ref="V106:V114"/>
    <mergeCell ref="Y97:Y105"/>
    <mergeCell ref="J97:J105"/>
    <mergeCell ref="K97:K105"/>
    <mergeCell ref="M97:M105"/>
    <mergeCell ref="N97:N105"/>
    <mergeCell ref="R97:R105"/>
    <mergeCell ref="S97:S105"/>
    <mergeCell ref="K106:K114"/>
    <mergeCell ref="M106:M114"/>
    <mergeCell ref="A88:A96"/>
    <mergeCell ref="B88:B96"/>
    <mergeCell ref="T97:T105"/>
    <mergeCell ref="U97:U105"/>
    <mergeCell ref="V97:V105"/>
    <mergeCell ref="W97:W105"/>
    <mergeCell ref="X97:X105"/>
    <mergeCell ref="W106:W114"/>
    <mergeCell ref="X106:X114"/>
    <mergeCell ref="A106:A114"/>
    <mergeCell ref="B106:B114"/>
    <mergeCell ref="U88:U96"/>
    <mergeCell ref="V88:V96"/>
    <mergeCell ref="W88:W96"/>
    <mergeCell ref="X88:X96"/>
    <mergeCell ref="I88:I96"/>
    <mergeCell ref="J88:J96"/>
    <mergeCell ref="K88:K96"/>
    <mergeCell ref="M88:M96"/>
    <mergeCell ref="N88:N96"/>
    <mergeCell ref="R88:R96"/>
    <mergeCell ref="A97:A105"/>
    <mergeCell ref="B97:B105"/>
    <mergeCell ref="C97:C105"/>
    <mergeCell ref="D97:D105"/>
    <mergeCell ref="E97:E105"/>
    <mergeCell ref="F97:F105"/>
    <mergeCell ref="G97:G105"/>
    <mergeCell ref="H97:H105"/>
    <mergeCell ref="I97:I105"/>
    <mergeCell ref="C88:C96"/>
    <mergeCell ref="D88:D96"/>
    <mergeCell ref="E88:E96"/>
    <mergeCell ref="F88:F96"/>
    <mergeCell ref="G88:G96"/>
    <mergeCell ref="H88:H96"/>
    <mergeCell ref="Y88:Y96"/>
    <mergeCell ref="S88:S96"/>
    <mergeCell ref="T88:T96"/>
    <mergeCell ref="W79:W87"/>
    <mergeCell ref="X79:X87"/>
    <mergeCell ref="Y79:Y87"/>
    <mergeCell ref="N79:N87"/>
    <mergeCell ref="R79:R87"/>
    <mergeCell ref="S79:S87"/>
    <mergeCell ref="T79:T87"/>
    <mergeCell ref="U79:U87"/>
    <mergeCell ref="V79:V87"/>
    <mergeCell ref="A79:A87"/>
    <mergeCell ref="B79:B87"/>
    <mergeCell ref="C79:C87"/>
    <mergeCell ref="D79:D87"/>
    <mergeCell ref="E79:E87"/>
    <mergeCell ref="F79:F87"/>
    <mergeCell ref="V70:V78"/>
    <mergeCell ref="W70:W78"/>
    <mergeCell ref="X70:X78"/>
    <mergeCell ref="G79:G87"/>
    <mergeCell ref="H79:H87"/>
    <mergeCell ref="I79:I87"/>
    <mergeCell ref="J79:J87"/>
    <mergeCell ref="K79:K87"/>
    <mergeCell ref="M79:M87"/>
    <mergeCell ref="Y70:Y78"/>
    <mergeCell ref="J70:J78"/>
    <mergeCell ref="K70:K78"/>
    <mergeCell ref="M70:M78"/>
    <mergeCell ref="N70:N78"/>
    <mergeCell ref="R70:R78"/>
    <mergeCell ref="S70:S78"/>
    <mergeCell ref="Y61:Y69"/>
    <mergeCell ref="A70:A78"/>
    <mergeCell ref="B70:B78"/>
    <mergeCell ref="C70:C78"/>
    <mergeCell ref="D70:D78"/>
    <mergeCell ref="E70:E78"/>
    <mergeCell ref="F70:F78"/>
    <mergeCell ref="G70:G78"/>
    <mergeCell ref="H70:H78"/>
    <mergeCell ref="I70:I78"/>
    <mergeCell ref="S61:S69"/>
    <mergeCell ref="T61:T69"/>
    <mergeCell ref="U61:U69"/>
    <mergeCell ref="V61:V69"/>
    <mergeCell ref="W61:W69"/>
    <mergeCell ref="X61:X69"/>
    <mergeCell ref="I61:I69"/>
    <mergeCell ref="J61:J69"/>
    <mergeCell ref="K61:K69"/>
    <mergeCell ref="M61:M69"/>
    <mergeCell ref="N61:N69"/>
    <mergeCell ref="R61:R69"/>
    <mergeCell ref="T70:T78"/>
    <mergeCell ref="U70:U78"/>
    <mergeCell ref="A61:A69"/>
    <mergeCell ref="B61:B69"/>
    <mergeCell ref="C61:C69"/>
    <mergeCell ref="D61:D69"/>
    <mergeCell ref="E61:E69"/>
    <mergeCell ref="F61:F69"/>
    <mergeCell ref="G61:G69"/>
    <mergeCell ref="H61:H69"/>
    <mergeCell ref="V52:V60"/>
    <mergeCell ref="W52:W60"/>
    <mergeCell ref="X52:X60"/>
    <mergeCell ref="Y52:Y60"/>
    <mergeCell ref="J52:J60"/>
    <mergeCell ref="K52:K60"/>
    <mergeCell ref="M52:M60"/>
    <mergeCell ref="N52:N60"/>
    <mergeCell ref="R52:R60"/>
    <mergeCell ref="S52:S60"/>
    <mergeCell ref="Y43:Y51"/>
    <mergeCell ref="S43:S51"/>
    <mergeCell ref="T43:T51"/>
    <mergeCell ref="U43:U51"/>
    <mergeCell ref="V43:V51"/>
    <mergeCell ref="W43:W51"/>
    <mergeCell ref="X43:X51"/>
    <mergeCell ref="A52:A60"/>
    <mergeCell ref="B52:B60"/>
    <mergeCell ref="C52:C60"/>
    <mergeCell ref="D52:D60"/>
    <mergeCell ref="E52:E60"/>
    <mergeCell ref="F52:F60"/>
    <mergeCell ref="G52:G60"/>
    <mergeCell ref="H52:H60"/>
    <mergeCell ref="I52:I60"/>
    <mergeCell ref="I43:I51"/>
    <mergeCell ref="J43:J51"/>
    <mergeCell ref="K43:K51"/>
    <mergeCell ref="M43:M51"/>
    <mergeCell ref="N43:N51"/>
    <mergeCell ref="R43:R51"/>
    <mergeCell ref="T52:T60"/>
    <mergeCell ref="U52:U60"/>
    <mergeCell ref="X34:X42"/>
    <mergeCell ref="Y34:Y42"/>
    <mergeCell ref="A43:A51"/>
    <mergeCell ref="B43:B51"/>
    <mergeCell ref="C43:C51"/>
    <mergeCell ref="D43:D51"/>
    <mergeCell ref="E43:E51"/>
    <mergeCell ref="F43:F51"/>
    <mergeCell ref="G43:G51"/>
    <mergeCell ref="H43:H51"/>
    <mergeCell ref="R34:R42"/>
    <mergeCell ref="S34:S42"/>
    <mergeCell ref="T34:T42"/>
    <mergeCell ref="U34:U42"/>
    <mergeCell ref="V34:V42"/>
    <mergeCell ref="W34:W42"/>
    <mergeCell ref="H34:H42"/>
    <mergeCell ref="I34:I42"/>
    <mergeCell ref="J34:J42"/>
    <mergeCell ref="K34:K42"/>
    <mergeCell ref="M34:M42"/>
    <mergeCell ref="N34:N42"/>
    <mergeCell ref="A34:A42"/>
    <mergeCell ref="B34:B42"/>
    <mergeCell ref="C34:C42"/>
    <mergeCell ref="D34:D42"/>
    <mergeCell ref="E34:E42"/>
    <mergeCell ref="F34:F42"/>
    <mergeCell ref="G34:G42"/>
    <mergeCell ref="I25:I33"/>
    <mergeCell ref="J25:J33"/>
    <mergeCell ref="K25:K33"/>
    <mergeCell ref="M25:M33"/>
    <mergeCell ref="N25:N33"/>
    <mergeCell ref="R25:R33"/>
    <mergeCell ref="X16:X24"/>
    <mergeCell ref="Y16:Y24"/>
    <mergeCell ref="A25:A33"/>
    <mergeCell ref="B25:B33"/>
    <mergeCell ref="C25:C33"/>
    <mergeCell ref="D25:D33"/>
    <mergeCell ref="E25:E33"/>
    <mergeCell ref="F25:F33"/>
    <mergeCell ref="G25:G33"/>
    <mergeCell ref="H25:H33"/>
    <mergeCell ref="E16:E24"/>
    <mergeCell ref="F16:F24"/>
    <mergeCell ref="G16:G24"/>
    <mergeCell ref="H16:H24"/>
    <mergeCell ref="I16:I24"/>
    <mergeCell ref="J16:J24"/>
    <mergeCell ref="W16:W24"/>
    <mergeCell ref="Y25:Y33"/>
    <mergeCell ref="S25:S33"/>
    <mergeCell ref="T25:T33"/>
    <mergeCell ref="U25:U33"/>
    <mergeCell ref="V25:V33"/>
    <mergeCell ref="W25:W33"/>
    <mergeCell ref="X25:X33"/>
    <mergeCell ref="B7:B15"/>
    <mergeCell ref="A7:A15"/>
    <mergeCell ref="R7:R15"/>
    <mergeCell ref="S7:S15"/>
    <mergeCell ref="T7:T15"/>
    <mergeCell ref="U7:U15"/>
    <mergeCell ref="T16:T24"/>
    <mergeCell ref="U16:U24"/>
    <mergeCell ref="V16:V24"/>
    <mergeCell ref="K16:K24"/>
    <mergeCell ref="M16:M24"/>
    <mergeCell ref="N16:N24"/>
    <mergeCell ref="R16:R24"/>
    <mergeCell ref="S16:S24"/>
    <mergeCell ref="A16:A24"/>
    <mergeCell ref="B16:B24"/>
    <mergeCell ref="C16:C24"/>
    <mergeCell ref="D16:D24"/>
    <mergeCell ref="V7:V15"/>
    <mergeCell ref="G7:G15"/>
    <mergeCell ref="F7:F15"/>
    <mergeCell ref="E7:E15"/>
    <mergeCell ref="D7:D15"/>
    <mergeCell ref="C7:C15"/>
    <mergeCell ref="W7:W15"/>
    <mergeCell ref="X7:X15"/>
    <mergeCell ref="Y7:Y15"/>
    <mergeCell ref="M7:M15"/>
    <mergeCell ref="N7:N15"/>
    <mergeCell ref="I7:I15"/>
    <mergeCell ref="J7:J15"/>
    <mergeCell ref="H7:H15"/>
    <mergeCell ref="K7:K15"/>
    <mergeCell ref="A133:A141"/>
    <mergeCell ref="B133:B141"/>
    <mergeCell ref="C133:C141"/>
    <mergeCell ref="D133:D141"/>
    <mergeCell ref="E133:E141"/>
    <mergeCell ref="F133:F141"/>
    <mergeCell ref="G133:G141"/>
    <mergeCell ref="H133:H141"/>
    <mergeCell ref="I133:I141"/>
    <mergeCell ref="W133:W141"/>
    <mergeCell ref="X133:X141"/>
    <mergeCell ref="Y133:Y141"/>
    <mergeCell ref="J133:J141"/>
    <mergeCell ref="K133:K141"/>
    <mergeCell ref="M133:M141"/>
    <mergeCell ref="N133:N141"/>
    <mergeCell ref="R133:R141"/>
    <mergeCell ref="S133:S141"/>
    <mergeCell ref="T133:T141"/>
    <mergeCell ref="U133:U141"/>
    <mergeCell ref="V133:V141"/>
    <mergeCell ref="A142:A150"/>
    <mergeCell ref="B142:B150"/>
    <mergeCell ref="C142:C150"/>
    <mergeCell ref="D142:D150"/>
    <mergeCell ref="E142:E150"/>
    <mergeCell ref="F142:F150"/>
    <mergeCell ref="G142:G150"/>
    <mergeCell ref="H142:H150"/>
    <mergeCell ref="I142:I150"/>
    <mergeCell ref="J142:J150"/>
    <mergeCell ref="K142:K150"/>
    <mergeCell ref="M142:M150"/>
    <mergeCell ref="N142:N150"/>
    <mergeCell ref="R142:R150"/>
    <mergeCell ref="S142:S150"/>
    <mergeCell ref="T142:T150"/>
    <mergeCell ref="U142:U150"/>
    <mergeCell ref="V142:V150"/>
    <mergeCell ref="W142:W150"/>
    <mergeCell ref="X142:X150"/>
    <mergeCell ref="Y142:Y150"/>
    <mergeCell ref="A151:A159"/>
    <mergeCell ref="B151:B159"/>
    <mergeCell ref="C151:C159"/>
    <mergeCell ref="D151:D159"/>
    <mergeCell ref="E151:E159"/>
    <mergeCell ref="F151:F159"/>
    <mergeCell ref="G151:G159"/>
    <mergeCell ref="H151:H159"/>
    <mergeCell ref="I151:I159"/>
    <mergeCell ref="J151:J159"/>
    <mergeCell ref="K151:K159"/>
    <mergeCell ref="M151:M159"/>
    <mergeCell ref="N151:N159"/>
    <mergeCell ref="R151:R159"/>
    <mergeCell ref="S151:S159"/>
    <mergeCell ref="T151:T159"/>
    <mergeCell ref="U151:U159"/>
    <mergeCell ref="V151:V159"/>
    <mergeCell ref="W151:W159"/>
    <mergeCell ref="X151:X159"/>
    <mergeCell ref="Y151:Y159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2016-01-18T13:31:28Z</dcterms:modified>
</cp:coreProperties>
</file>