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7" i="1"/>
  <c r="J40"/>
  <c r="J36"/>
  <c r="J32"/>
  <c r="J28"/>
  <c r="J24"/>
  <c r="J20"/>
  <c r="J16"/>
  <c r="J12"/>
  <c r="J7"/>
  <c r="J6" l="1"/>
  <c r="J11"/>
  <c r="J15"/>
  <c r="J19"/>
  <c r="J23"/>
  <c r="J27"/>
  <c r="J41"/>
  <c r="J39"/>
  <c r="J38"/>
  <c r="J37"/>
  <c r="J35"/>
  <c r="J34"/>
  <c r="J33"/>
  <c r="J31"/>
  <c r="J30"/>
  <c r="J26"/>
  <c r="J14"/>
  <c r="E4" l="1"/>
  <c r="E34" l="1"/>
  <c r="E30"/>
  <c r="E26"/>
  <c r="E22"/>
  <c r="E18"/>
  <c r="E14"/>
  <c r="E10"/>
  <c r="E38" l="1"/>
</calcChain>
</file>

<file path=xl/sharedStrings.xml><?xml version="1.0" encoding="utf-8"?>
<sst xmlns="http://schemas.openxmlformats.org/spreadsheetml/2006/main" count="99" uniqueCount="45">
  <si>
    <t>GOBERNACION DEL XV DEPARTAMENTO DE PDTE. HAYES</t>
  </si>
  <si>
    <t>ITEM</t>
  </si>
  <si>
    <t>CEDULA</t>
  </si>
  <si>
    <t>NOMBRES</t>
  </si>
  <si>
    <t>APELLIDOS</t>
  </si>
  <si>
    <t>REM TOTAL</t>
  </si>
  <si>
    <t>O.G.</t>
  </si>
  <si>
    <t>F.F.</t>
  </si>
  <si>
    <t>CONCEPTO</t>
  </si>
  <si>
    <t>CARGO</t>
  </si>
  <si>
    <t>FUNCION REAL QUE CUMPLE</t>
  </si>
  <si>
    <t>AÑO DE INGRESO</t>
  </si>
  <si>
    <t>SUELDO</t>
  </si>
  <si>
    <t>SUBSIDIO PARA LA SALUD</t>
  </si>
  <si>
    <t>GASTOS DE REPRESENTACION</t>
  </si>
  <si>
    <t>GOBERNADOR</t>
  </si>
  <si>
    <t>CONCEJAL DEPARTAMENTAL</t>
  </si>
  <si>
    <t>VIATICO</t>
  </si>
  <si>
    <t>REMUNERACION EXTRAORDINARIA</t>
  </si>
  <si>
    <t>DEVENGADO</t>
  </si>
  <si>
    <t>PRESUPUESTADO</t>
  </si>
  <si>
    <t>PABLO</t>
  </si>
  <si>
    <t>CONTESSI PEREZ</t>
  </si>
  <si>
    <t>ANTONIO RAMON</t>
  </si>
  <si>
    <t>SALDIVAR BOBADILLA</t>
  </si>
  <si>
    <t>CALUDIO ARNALDO</t>
  </si>
  <si>
    <t>GOMEZ VARGAS</t>
  </si>
  <si>
    <t xml:space="preserve">LIZA MIRTHA </t>
  </si>
  <si>
    <t>FERREIRA RIVAS</t>
  </si>
  <si>
    <t>GAMARRA FLORES</t>
  </si>
  <si>
    <t xml:space="preserve">MANUEL </t>
  </si>
  <si>
    <t>LOPEZ JARA</t>
  </si>
  <si>
    <t xml:space="preserve">MARGARITA GLORIA </t>
  </si>
  <si>
    <t>ACUÑA AVEIRO</t>
  </si>
  <si>
    <t xml:space="preserve">MIGUEL ANGEL </t>
  </si>
  <si>
    <t>SANCHEZ AÑAZCO</t>
  </si>
  <si>
    <t>VICTOR NICOLAS</t>
  </si>
  <si>
    <t>CABALLERO NUÑEZ</t>
  </si>
  <si>
    <t>LORENZO</t>
  </si>
  <si>
    <t>CAT</t>
  </si>
  <si>
    <t>J50</t>
  </si>
  <si>
    <t>A46</t>
  </si>
  <si>
    <t>DIETA</t>
  </si>
  <si>
    <t>AGUINALDO</t>
  </si>
  <si>
    <t>Mes del Informe: DICIEMBRE/2015 NOMINA DE FUNCIONARIOS DE ELECCION POPULAR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</si>
</sst>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J6" sqref="J6"/>
    </sheetView>
  </sheetViews>
  <sheetFormatPr baseColWidth="10" defaultRowHeight="15"/>
  <cols>
    <col min="1" max="1" width="4.7109375" bestFit="1" customWidth="1"/>
    <col min="2" max="2" width="7.85546875" bestFit="1" customWidth="1"/>
    <col min="3" max="3" width="14.140625" bestFit="1" customWidth="1"/>
    <col min="4" max="4" width="14.85546875" bestFit="1" customWidth="1"/>
    <col min="6" max="6" width="3.5703125" bestFit="1" customWidth="1"/>
    <col min="7" max="7" width="4.140625" bestFit="1" customWidth="1"/>
    <col min="8" max="8" width="3.5703125" bestFit="1" customWidth="1"/>
    <col min="9" max="9" width="14.7109375" customWidth="1"/>
    <col min="11" max="11" width="23.42578125" bestFit="1" customWidth="1"/>
    <col min="12" max="13" width="19.140625" bestFit="1" customWidth="1"/>
  </cols>
  <sheetData>
    <row r="1" spans="1:14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4" ht="22.5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4" t="s">
        <v>39</v>
      </c>
      <c r="G3" s="3" t="s">
        <v>6</v>
      </c>
      <c r="H3" s="3" t="s">
        <v>7</v>
      </c>
      <c r="I3" s="5" t="s">
        <v>20</v>
      </c>
      <c r="J3" s="5" t="s">
        <v>19</v>
      </c>
      <c r="K3" s="5" t="s">
        <v>8</v>
      </c>
      <c r="L3" s="3" t="s">
        <v>9</v>
      </c>
      <c r="M3" s="6" t="s">
        <v>10</v>
      </c>
      <c r="N3" s="7" t="s">
        <v>11</v>
      </c>
    </row>
    <row r="4" spans="1:14">
      <c r="A4" s="31">
        <v>1</v>
      </c>
      <c r="B4" s="32">
        <v>1432137</v>
      </c>
      <c r="C4" s="33" t="s">
        <v>21</v>
      </c>
      <c r="D4" s="33" t="s">
        <v>22</v>
      </c>
      <c r="E4" s="26">
        <f>I4+I5+I6+I9+I8</f>
        <v>27591400</v>
      </c>
      <c r="F4" s="34" t="s">
        <v>41</v>
      </c>
      <c r="G4" s="8">
        <v>111</v>
      </c>
      <c r="H4" s="8">
        <v>10</v>
      </c>
      <c r="I4" s="9">
        <v>18240200</v>
      </c>
      <c r="J4" s="18">
        <v>18240200</v>
      </c>
      <c r="K4" s="10" t="s">
        <v>12</v>
      </c>
      <c r="L4" s="27" t="s">
        <v>15</v>
      </c>
      <c r="M4" s="27" t="s">
        <v>15</v>
      </c>
      <c r="N4" s="28">
        <v>2013</v>
      </c>
    </row>
    <row r="5" spans="1:14">
      <c r="A5" s="31"/>
      <c r="B5" s="32"/>
      <c r="C5" s="33"/>
      <c r="D5" s="33"/>
      <c r="E5" s="26"/>
      <c r="F5" s="35"/>
      <c r="G5" s="14">
        <v>113</v>
      </c>
      <c r="H5" s="14">
        <v>10</v>
      </c>
      <c r="I5" s="15">
        <v>2851200</v>
      </c>
      <c r="J5" s="19">
        <v>2851200</v>
      </c>
      <c r="K5" s="16" t="s">
        <v>14</v>
      </c>
      <c r="L5" s="27"/>
      <c r="M5" s="27"/>
      <c r="N5" s="28"/>
    </row>
    <row r="6" spans="1:14">
      <c r="A6" s="31"/>
      <c r="B6" s="32"/>
      <c r="C6" s="33"/>
      <c r="D6" s="33"/>
      <c r="E6" s="26"/>
      <c r="F6" s="35"/>
      <c r="G6" s="14">
        <v>230</v>
      </c>
      <c r="H6" s="14">
        <v>10</v>
      </c>
      <c r="I6" s="15">
        <v>0</v>
      </c>
      <c r="J6" s="19">
        <f t="shared" ref="J6" si="0">I6</f>
        <v>0</v>
      </c>
      <c r="K6" s="16" t="s">
        <v>17</v>
      </c>
      <c r="L6" s="27"/>
      <c r="M6" s="27"/>
      <c r="N6" s="28"/>
    </row>
    <row r="7" spans="1:14">
      <c r="A7" s="31"/>
      <c r="B7" s="32"/>
      <c r="C7" s="33"/>
      <c r="D7" s="33"/>
      <c r="E7" s="26"/>
      <c r="F7" s="35"/>
      <c r="G7" s="14">
        <v>114</v>
      </c>
      <c r="H7" s="14">
        <v>10</v>
      </c>
      <c r="I7" s="15">
        <f>23490200+583333</f>
        <v>24073533</v>
      </c>
      <c r="J7" s="19">
        <f>I7</f>
        <v>24073533</v>
      </c>
      <c r="K7" s="16" t="s">
        <v>43</v>
      </c>
      <c r="L7" s="27"/>
      <c r="M7" s="27"/>
      <c r="N7" s="28"/>
    </row>
    <row r="8" spans="1:14">
      <c r="A8" s="31"/>
      <c r="B8" s="32"/>
      <c r="C8" s="33"/>
      <c r="D8" s="33"/>
      <c r="E8" s="26"/>
      <c r="F8" s="35"/>
      <c r="G8" s="14">
        <v>123</v>
      </c>
      <c r="H8" s="14">
        <v>10</v>
      </c>
      <c r="I8" s="15">
        <v>6300000</v>
      </c>
      <c r="J8" s="19">
        <v>6300000</v>
      </c>
      <c r="K8" s="16" t="s">
        <v>18</v>
      </c>
      <c r="L8" s="27"/>
      <c r="M8" s="27"/>
      <c r="N8" s="28"/>
    </row>
    <row r="9" spans="1:14">
      <c r="A9" s="31"/>
      <c r="B9" s="32"/>
      <c r="C9" s="33"/>
      <c r="D9" s="33"/>
      <c r="E9" s="26"/>
      <c r="F9" s="36"/>
      <c r="G9" s="11">
        <v>191</v>
      </c>
      <c r="H9" s="11">
        <v>10</v>
      </c>
      <c r="I9" s="12">
        <v>200000</v>
      </c>
      <c r="J9" s="20">
        <v>200000</v>
      </c>
      <c r="K9" s="13" t="s">
        <v>13</v>
      </c>
      <c r="L9" s="27"/>
      <c r="M9" s="27"/>
      <c r="N9" s="28"/>
    </row>
    <row r="10" spans="1:14">
      <c r="A10" s="31">
        <v>2</v>
      </c>
      <c r="B10" s="32">
        <v>1490875</v>
      </c>
      <c r="C10" s="33" t="s">
        <v>23</v>
      </c>
      <c r="D10" s="33" t="s">
        <v>24</v>
      </c>
      <c r="E10" s="26">
        <f>I10+I13+I11</f>
        <v>8246620</v>
      </c>
      <c r="F10" s="23" t="s">
        <v>40</v>
      </c>
      <c r="G10" s="8">
        <v>112</v>
      </c>
      <c r="H10" s="8">
        <v>10</v>
      </c>
      <c r="I10" s="9">
        <v>7296220</v>
      </c>
      <c r="J10" s="18">
        <v>7296220</v>
      </c>
      <c r="K10" s="10" t="s">
        <v>42</v>
      </c>
      <c r="L10" s="27" t="s">
        <v>16</v>
      </c>
      <c r="M10" s="27" t="s">
        <v>16</v>
      </c>
      <c r="N10" s="28">
        <v>2013</v>
      </c>
    </row>
    <row r="11" spans="1:14">
      <c r="A11" s="31"/>
      <c r="B11" s="32"/>
      <c r="C11" s="33"/>
      <c r="D11" s="33"/>
      <c r="E11" s="26"/>
      <c r="F11" s="24"/>
      <c r="G11" s="14">
        <v>230</v>
      </c>
      <c r="H11" s="14">
        <v>10</v>
      </c>
      <c r="I11" s="15">
        <v>0</v>
      </c>
      <c r="J11" s="19">
        <f t="shared" ref="J11" si="1">I11</f>
        <v>0</v>
      </c>
      <c r="K11" s="16" t="s">
        <v>17</v>
      </c>
      <c r="L11" s="27"/>
      <c r="M11" s="27"/>
      <c r="N11" s="28"/>
    </row>
    <row r="12" spans="1:14">
      <c r="A12" s="31"/>
      <c r="B12" s="32"/>
      <c r="C12" s="33"/>
      <c r="D12" s="33"/>
      <c r="E12" s="26"/>
      <c r="F12" s="24"/>
      <c r="G12" s="14"/>
      <c r="H12" s="14"/>
      <c r="I12" s="15">
        <v>8246620</v>
      </c>
      <c r="J12" s="19">
        <f>I12</f>
        <v>8246620</v>
      </c>
      <c r="K12" s="16" t="s">
        <v>43</v>
      </c>
      <c r="L12" s="27"/>
      <c r="M12" s="27"/>
      <c r="N12" s="28"/>
    </row>
    <row r="13" spans="1:14">
      <c r="A13" s="31"/>
      <c r="B13" s="32"/>
      <c r="C13" s="33"/>
      <c r="D13" s="33"/>
      <c r="E13" s="26"/>
      <c r="F13" s="25"/>
      <c r="G13" s="11">
        <v>113</v>
      </c>
      <c r="H13" s="11">
        <v>10</v>
      </c>
      <c r="I13" s="17">
        <v>950400</v>
      </c>
      <c r="J13" s="21">
        <v>950400</v>
      </c>
      <c r="K13" s="16" t="s">
        <v>14</v>
      </c>
      <c r="L13" s="27"/>
      <c r="M13" s="27"/>
      <c r="N13" s="28"/>
    </row>
    <row r="14" spans="1:14">
      <c r="A14" s="31">
        <v>3</v>
      </c>
      <c r="B14" s="32">
        <v>2670687</v>
      </c>
      <c r="C14" s="37" t="s">
        <v>25</v>
      </c>
      <c r="D14" s="37" t="s">
        <v>26</v>
      </c>
      <c r="E14" s="26">
        <f>I14+I17+I15</f>
        <v>8246620</v>
      </c>
      <c r="F14" s="23" t="s">
        <v>40</v>
      </c>
      <c r="G14" s="8">
        <v>112</v>
      </c>
      <c r="H14" s="8">
        <v>10</v>
      </c>
      <c r="I14" s="9">
        <v>7296220</v>
      </c>
      <c r="J14" s="18">
        <f>I14-1824055</f>
        <v>5472165</v>
      </c>
      <c r="K14" s="10" t="s">
        <v>42</v>
      </c>
      <c r="L14" s="27" t="s">
        <v>16</v>
      </c>
      <c r="M14" s="27" t="s">
        <v>16</v>
      </c>
      <c r="N14" s="28">
        <v>2013</v>
      </c>
    </row>
    <row r="15" spans="1:14">
      <c r="A15" s="31"/>
      <c r="B15" s="32"/>
      <c r="C15" s="38"/>
      <c r="D15" s="38"/>
      <c r="E15" s="26"/>
      <c r="F15" s="24"/>
      <c r="G15" s="14">
        <v>230</v>
      </c>
      <c r="H15" s="14">
        <v>10</v>
      </c>
      <c r="I15" s="15">
        <v>0</v>
      </c>
      <c r="J15" s="19">
        <f t="shared" ref="J15" si="2">I15</f>
        <v>0</v>
      </c>
      <c r="K15" s="16" t="s">
        <v>17</v>
      </c>
      <c r="L15" s="27"/>
      <c r="M15" s="27"/>
      <c r="N15" s="28"/>
    </row>
    <row r="16" spans="1:14">
      <c r="A16" s="31"/>
      <c r="B16" s="32"/>
      <c r="C16" s="38"/>
      <c r="D16" s="38"/>
      <c r="E16" s="26"/>
      <c r="F16" s="24"/>
      <c r="G16" s="14"/>
      <c r="H16" s="14"/>
      <c r="I16" s="15">
        <v>8246620</v>
      </c>
      <c r="J16" s="19">
        <f>I16</f>
        <v>8246620</v>
      </c>
      <c r="K16" s="16" t="s">
        <v>43</v>
      </c>
      <c r="L16" s="27"/>
      <c r="M16" s="27"/>
      <c r="N16" s="28"/>
    </row>
    <row r="17" spans="1:14">
      <c r="A17" s="31"/>
      <c r="B17" s="32"/>
      <c r="C17" s="39"/>
      <c r="D17" s="39"/>
      <c r="E17" s="26"/>
      <c r="F17" s="25"/>
      <c r="G17" s="11">
        <v>113</v>
      </c>
      <c r="H17" s="11">
        <v>10</v>
      </c>
      <c r="I17" s="17">
        <v>950400</v>
      </c>
      <c r="J17" s="21">
        <v>950400</v>
      </c>
      <c r="K17" s="16" t="s">
        <v>14</v>
      </c>
      <c r="L17" s="27"/>
      <c r="M17" s="27"/>
      <c r="N17" s="28"/>
    </row>
    <row r="18" spans="1:14">
      <c r="A18" s="31">
        <v>4</v>
      </c>
      <c r="B18" s="32">
        <v>2010360</v>
      </c>
      <c r="C18" s="37" t="s">
        <v>27</v>
      </c>
      <c r="D18" s="37" t="s">
        <v>28</v>
      </c>
      <c r="E18" s="26">
        <f>I18+I21+I19</f>
        <v>8246620</v>
      </c>
      <c r="F18" s="23" t="s">
        <v>40</v>
      </c>
      <c r="G18" s="8">
        <v>112</v>
      </c>
      <c r="H18" s="8">
        <v>10</v>
      </c>
      <c r="I18" s="9">
        <v>7296220</v>
      </c>
      <c r="J18" s="18">
        <v>7296220</v>
      </c>
      <c r="K18" s="10" t="s">
        <v>42</v>
      </c>
      <c r="L18" s="27" t="s">
        <v>16</v>
      </c>
      <c r="M18" s="27" t="s">
        <v>16</v>
      </c>
      <c r="N18" s="28">
        <v>2013</v>
      </c>
    </row>
    <row r="19" spans="1:14">
      <c r="A19" s="31"/>
      <c r="B19" s="32"/>
      <c r="C19" s="38"/>
      <c r="D19" s="38"/>
      <c r="E19" s="26"/>
      <c r="F19" s="24"/>
      <c r="G19" s="14">
        <v>230</v>
      </c>
      <c r="H19" s="14">
        <v>10</v>
      </c>
      <c r="I19" s="15">
        <v>0</v>
      </c>
      <c r="J19" s="19">
        <f t="shared" ref="J19" si="3">I19</f>
        <v>0</v>
      </c>
      <c r="K19" s="16" t="s">
        <v>17</v>
      </c>
      <c r="L19" s="27"/>
      <c r="M19" s="27"/>
      <c r="N19" s="28"/>
    </row>
    <row r="20" spans="1:14">
      <c r="A20" s="31"/>
      <c r="B20" s="32"/>
      <c r="C20" s="38"/>
      <c r="D20" s="38"/>
      <c r="E20" s="26"/>
      <c r="F20" s="24"/>
      <c r="G20" s="14"/>
      <c r="H20" s="14"/>
      <c r="I20" s="15">
        <v>8246620</v>
      </c>
      <c r="J20" s="19">
        <f>I20</f>
        <v>8246620</v>
      </c>
      <c r="K20" s="16" t="s">
        <v>43</v>
      </c>
      <c r="L20" s="27"/>
      <c r="M20" s="27"/>
      <c r="N20" s="28"/>
    </row>
    <row r="21" spans="1:14">
      <c r="A21" s="31"/>
      <c r="B21" s="32"/>
      <c r="C21" s="39"/>
      <c r="D21" s="39"/>
      <c r="E21" s="26"/>
      <c r="F21" s="25"/>
      <c r="G21" s="11">
        <v>113</v>
      </c>
      <c r="H21" s="11">
        <v>10</v>
      </c>
      <c r="I21" s="17">
        <v>950400</v>
      </c>
      <c r="J21" s="21">
        <v>950400</v>
      </c>
      <c r="K21" s="16" t="s">
        <v>14</v>
      </c>
      <c r="L21" s="27"/>
      <c r="M21" s="27"/>
      <c r="N21" s="28"/>
    </row>
    <row r="22" spans="1:14">
      <c r="A22" s="31">
        <v>5</v>
      </c>
      <c r="B22" s="32">
        <v>742377</v>
      </c>
      <c r="C22" s="37" t="s">
        <v>38</v>
      </c>
      <c r="D22" s="37" t="s">
        <v>29</v>
      </c>
      <c r="E22" s="26">
        <f>I22+I25+I23</f>
        <v>8246620</v>
      </c>
      <c r="F22" s="23" t="s">
        <v>40</v>
      </c>
      <c r="G22" s="8">
        <v>112</v>
      </c>
      <c r="H22" s="8">
        <v>10</v>
      </c>
      <c r="I22" s="9">
        <v>7296220</v>
      </c>
      <c r="J22" s="18">
        <v>7296220</v>
      </c>
      <c r="K22" s="10" t="s">
        <v>42</v>
      </c>
      <c r="L22" s="27" t="s">
        <v>16</v>
      </c>
      <c r="M22" s="27" t="s">
        <v>16</v>
      </c>
      <c r="N22" s="28">
        <v>2013</v>
      </c>
    </row>
    <row r="23" spans="1:14">
      <c r="A23" s="31"/>
      <c r="B23" s="32"/>
      <c r="C23" s="38"/>
      <c r="D23" s="38"/>
      <c r="E23" s="26"/>
      <c r="F23" s="24"/>
      <c r="G23" s="14">
        <v>230</v>
      </c>
      <c r="H23" s="14">
        <v>10</v>
      </c>
      <c r="I23" s="15">
        <v>0</v>
      </c>
      <c r="J23" s="19">
        <f t="shared" ref="J23" si="4">I23</f>
        <v>0</v>
      </c>
      <c r="K23" s="16" t="s">
        <v>17</v>
      </c>
      <c r="L23" s="27"/>
      <c r="M23" s="27"/>
      <c r="N23" s="28"/>
    </row>
    <row r="24" spans="1:14">
      <c r="A24" s="31"/>
      <c r="B24" s="32"/>
      <c r="C24" s="38"/>
      <c r="D24" s="38"/>
      <c r="E24" s="26"/>
      <c r="F24" s="24"/>
      <c r="G24" s="14"/>
      <c r="H24" s="14"/>
      <c r="I24" s="15">
        <v>8246620</v>
      </c>
      <c r="J24" s="19">
        <f>I24</f>
        <v>8246620</v>
      </c>
      <c r="K24" s="16" t="s">
        <v>43</v>
      </c>
      <c r="L24" s="27"/>
      <c r="M24" s="27"/>
      <c r="N24" s="28"/>
    </row>
    <row r="25" spans="1:14">
      <c r="A25" s="31"/>
      <c r="B25" s="32"/>
      <c r="C25" s="39"/>
      <c r="D25" s="39"/>
      <c r="E25" s="26"/>
      <c r="F25" s="25"/>
      <c r="G25" s="11">
        <v>113</v>
      </c>
      <c r="H25" s="11">
        <v>10</v>
      </c>
      <c r="I25" s="17">
        <v>950400</v>
      </c>
      <c r="J25" s="21">
        <v>950400</v>
      </c>
      <c r="K25" s="16" t="s">
        <v>14</v>
      </c>
      <c r="L25" s="27"/>
      <c r="M25" s="27"/>
      <c r="N25" s="28"/>
    </row>
    <row r="26" spans="1:14">
      <c r="A26" s="31">
        <v>6</v>
      </c>
      <c r="B26" s="32">
        <v>1551484</v>
      </c>
      <c r="C26" s="37" t="s">
        <v>30</v>
      </c>
      <c r="D26" s="37" t="s">
        <v>31</v>
      </c>
      <c r="E26" s="26">
        <f>I26+I29+I27</f>
        <v>8246620</v>
      </c>
      <c r="F26" s="23" t="s">
        <v>40</v>
      </c>
      <c r="G26" s="8">
        <v>112</v>
      </c>
      <c r="H26" s="8">
        <v>10</v>
      </c>
      <c r="I26" s="9">
        <v>7296220</v>
      </c>
      <c r="J26" s="18">
        <f>I26-1824055</f>
        <v>5472165</v>
      </c>
      <c r="K26" s="10" t="s">
        <v>42</v>
      </c>
      <c r="L26" s="27" t="s">
        <v>16</v>
      </c>
      <c r="M26" s="27" t="s">
        <v>16</v>
      </c>
      <c r="N26" s="28">
        <v>2013</v>
      </c>
    </row>
    <row r="27" spans="1:14">
      <c r="A27" s="31"/>
      <c r="B27" s="32"/>
      <c r="C27" s="38"/>
      <c r="D27" s="38"/>
      <c r="E27" s="26"/>
      <c r="F27" s="24"/>
      <c r="G27" s="14">
        <v>230</v>
      </c>
      <c r="H27" s="14">
        <v>10</v>
      </c>
      <c r="I27" s="15">
        <v>0</v>
      </c>
      <c r="J27" s="19">
        <f t="shared" ref="J27:J41" si="5">I27</f>
        <v>0</v>
      </c>
      <c r="K27" s="16" t="s">
        <v>17</v>
      </c>
      <c r="L27" s="27"/>
      <c r="M27" s="27"/>
      <c r="N27" s="28"/>
    </row>
    <row r="28" spans="1:14">
      <c r="A28" s="31"/>
      <c r="B28" s="32"/>
      <c r="C28" s="38"/>
      <c r="D28" s="38"/>
      <c r="E28" s="26"/>
      <c r="F28" s="24"/>
      <c r="G28" s="14"/>
      <c r="H28" s="14"/>
      <c r="I28" s="15">
        <v>8246620</v>
      </c>
      <c r="J28" s="19">
        <f>I28</f>
        <v>8246620</v>
      </c>
      <c r="K28" s="16" t="s">
        <v>43</v>
      </c>
      <c r="L28" s="27"/>
      <c r="M28" s="27"/>
      <c r="N28" s="28"/>
    </row>
    <row r="29" spans="1:14">
      <c r="A29" s="31"/>
      <c r="B29" s="32"/>
      <c r="C29" s="39"/>
      <c r="D29" s="39"/>
      <c r="E29" s="26"/>
      <c r="F29" s="25"/>
      <c r="G29" s="11">
        <v>113</v>
      </c>
      <c r="H29" s="11">
        <v>10</v>
      </c>
      <c r="I29" s="17">
        <v>950400</v>
      </c>
      <c r="J29" s="21">
        <v>950400</v>
      </c>
      <c r="K29" s="16" t="s">
        <v>14</v>
      </c>
      <c r="L29" s="27"/>
      <c r="M29" s="27"/>
      <c r="N29" s="28"/>
    </row>
    <row r="30" spans="1:14">
      <c r="A30" s="31">
        <v>7</v>
      </c>
      <c r="B30" s="32">
        <v>925394</v>
      </c>
      <c r="C30" s="37" t="s">
        <v>32</v>
      </c>
      <c r="D30" s="37" t="s">
        <v>33</v>
      </c>
      <c r="E30" s="26">
        <f>I30+I33+I31</f>
        <v>8246620</v>
      </c>
      <c r="F30" s="23" t="s">
        <v>40</v>
      </c>
      <c r="G30" s="8">
        <v>112</v>
      </c>
      <c r="H30" s="8">
        <v>10</v>
      </c>
      <c r="I30" s="9">
        <v>7296220</v>
      </c>
      <c r="J30" s="18">
        <f t="shared" si="5"/>
        <v>7296220</v>
      </c>
      <c r="K30" s="10" t="s">
        <v>42</v>
      </c>
      <c r="L30" s="27" t="s">
        <v>16</v>
      </c>
      <c r="M30" s="27" t="s">
        <v>16</v>
      </c>
      <c r="N30" s="28">
        <v>2013</v>
      </c>
    </row>
    <row r="31" spans="1:14">
      <c r="A31" s="31"/>
      <c r="B31" s="32"/>
      <c r="C31" s="38"/>
      <c r="D31" s="38"/>
      <c r="E31" s="26"/>
      <c r="F31" s="24"/>
      <c r="G31" s="14">
        <v>230</v>
      </c>
      <c r="H31" s="14">
        <v>10</v>
      </c>
      <c r="I31" s="15">
        <v>0</v>
      </c>
      <c r="J31" s="19">
        <f t="shared" si="5"/>
        <v>0</v>
      </c>
      <c r="K31" s="16" t="s">
        <v>17</v>
      </c>
      <c r="L31" s="27"/>
      <c r="M31" s="27"/>
      <c r="N31" s="28"/>
    </row>
    <row r="32" spans="1:14">
      <c r="A32" s="31"/>
      <c r="B32" s="32"/>
      <c r="C32" s="38"/>
      <c r="D32" s="38"/>
      <c r="E32" s="26"/>
      <c r="F32" s="24"/>
      <c r="G32" s="14"/>
      <c r="H32" s="14"/>
      <c r="I32" s="15">
        <v>8246620</v>
      </c>
      <c r="J32" s="19">
        <f>I32</f>
        <v>8246620</v>
      </c>
      <c r="K32" s="16" t="s">
        <v>43</v>
      </c>
      <c r="L32" s="27"/>
      <c r="M32" s="27"/>
      <c r="N32" s="28"/>
    </row>
    <row r="33" spans="1:14">
      <c r="A33" s="31"/>
      <c r="B33" s="32"/>
      <c r="C33" s="39"/>
      <c r="D33" s="39"/>
      <c r="E33" s="26"/>
      <c r="F33" s="25"/>
      <c r="G33" s="11">
        <v>113</v>
      </c>
      <c r="H33" s="11">
        <v>10</v>
      </c>
      <c r="I33" s="17">
        <v>950400</v>
      </c>
      <c r="J33" s="21">
        <f t="shared" si="5"/>
        <v>950400</v>
      </c>
      <c r="K33" s="16" t="s">
        <v>14</v>
      </c>
      <c r="L33" s="27"/>
      <c r="M33" s="27"/>
      <c r="N33" s="28"/>
    </row>
    <row r="34" spans="1:14">
      <c r="A34" s="31">
        <v>8</v>
      </c>
      <c r="B34" s="32">
        <v>2196837</v>
      </c>
      <c r="C34" s="37" t="s">
        <v>34</v>
      </c>
      <c r="D34" s="37" t="s">
        <v>35</v>
      </c>
      <c r="E34" s="26">
        <f>I34+I37+I35</f>
        <v>8246620</v>
      </c>
      <c r="F34" s="23" t="s">
        <v>40</v>
      </c>
      <c r="G34" s="8">
        <v>112</v>
      </c>
      <c r="H34" s="8">
        <v>10</v>
      </c>
      <c r="I34" s="9">
        <v>7296220</v>
      </c>
      <c r="J34" s="18">
        <f t="shared" si="5"/>
        <v>7296220</v>
      </c>
      <c r="K34" s="10" t="s">
        <v>42</v>
      </c>
      <c r="L34" s="27" t="s">
        <v>16</v>
      </c>
      <c r="M34" s="27" t="s">
        <v>16</v>
      </c>
      <c r="N34" s="28">
        <v>2013</v>
      </c>
    </row>
    <row r="35" spans="1:14">
      <c r="A35" s="31"/>
      <c r="B35" s="32"/>
      <c r="C35" s="38"/>
      <c r="D35" s="38"/>
      <c r="E35" s="26"/>
      <c r="F35" s="24"/>
      <c r="G35" s="14">
        <v>230</v>
      </c>
      <c r="H35" s="14">
        <v>10</v>
      </c>
      <c r="I35" s="15">
        <v>0</v>
      </c>
      <c r="J35" s="19">
        <f t="shared" si="5"/>
        <v>0</v>
      </c>
      <c r="K35" s="16" t="s">
        <v>17</v>
      </c>
      <c r="L35" s="27"/>
      <c r="M35" s="27"/>
      <c r="N35" s="28"/>
    </row>
    <row r="36" spans="1:14">
      <c r="A36" s="31"/>
      <c r="B36" s="32"/>
      <c r="C36" s="38"/>
      <c r="D36" s="38"/>
      <c r="E36" s="26"/>
      <c r="F36" s="24"/>
      <c r="G36" s="14"/>
      <c r="H36" s="14"/>
      <c r="I36" s="15">
        <v>8246620</v>
      </c>
      <c r="J36" s="19">
        <f>I36</f>
        <v>8246620</v>
      </c>
      <c r="K36" s="16" t="s">
        <v>43</v>
      </c>
      <c r="L36" s="27"/>
      <c r="M36" s="27"/>
      <c r="N36" s="28"/>
    </row>
    <row r="37" spans="1:14">
      <c r="A37" s="31"/>
      <c r="B37" s="32"/>
      <c r="C37" s="39"/>
      <c r="D37" s="39"/>
      <c r="E37" s="26"/>
      <c r="F37" s="25"/>
      <c r="G37" s="11">
        <v>113</v>
      </c>
      <c r="H37" s="11">
        <v>10</v>
      </c>
      <c r="I37" s="17">
        <v>950400</v>
      </c>
      <c r="J37" s="21">
        <f t="shared" si="5"/>
        <v>950400</v>
      </c>
      <c r="K37" s="16" t="s">
        <v>14</v>
      </c>
      <c r="L37" s="27"/>
      <c r="M37" s="27"/>
      <c r="N37" s="28"/>
    </row>
    <row r="38" spans="1:14">
      <c r="A38" s="31">
        <v>9</v>
      </c>
      <c r="B38" s="32">
        <v>2172325</v>
      </c>
      <c r="C38" s="37" t="s">
        <v>36</v>
      </c>
      <c r="D38" s="37" t="s">
        <v>37</v>
      </c>
      <c r="E38" s="26">
        <f>I38+I41</f>
        <v>8246620</v>
      </c>
      <c r="F38" s="23" t="s">
        <v>40</v>
      </c>
      <c r="G38" s="8">
        <v>112</v>
      </c>
      <c r="H38" s="8">
        <v>10</v>
      </c>
      <c r="I38" s="9">
        <v>7296220</v>
      </c>
      <c r="J38" s="18">
        <f t="shared" si="5"/>
        <v>7296220</v>
      </c>
      <c r="K38" s="10" t="s">
        <v>42</v>
      </c>
      <c r="L38" s="27" t="s">
        <v>16</v>
      </c>
      <c r="M38" s="27" t="s">
        <v>16</v>
      </c>
      <c r="N38" s="28">
        <v>2013</v>
      </c>
    </row>
    <row r="39" spans="1:14">
      <c r="A39" s="31"/>
      <c r="B39" s="32"/>
      <c r="C39" s="38"/>
      <c r="D39" s="38"/>
      <c r="E39" s="26"/>
      <c r="F39" s="24"/>
      <c r="G39" s="14">
        <v>230</v>
      </c>
      <c r="H39" s="14">
        <v>10</v>
      </c>
      <c r="I39" s="15">
        <v>0</v>
      </c>
      <c r="J39" s="19">
        <f t="shared" si="5"/>
        <v>0</v>
      </c>
      <c r="K39" s="16" t="s">
        <v>17</v>
      </c>
      <c r="L39" s="27"/>
      <c r="M39" s="27"/>
      <c r="N39" s="28"/>
    </row>
    <row r="40" spans="1:14">
      <c r="A40" s="31"/>
      <c r="B40" s="32"/>
      <c r="C40" s="38"/>
      <c r="D40" s="38"/>
      <c r="E40" s="26"/>
      <c r="F40" s="24"/>
      <c r="G40" s="14"/>
      <c r="H40" s="14"/>
      <c r="I40" s="15">
        <v>8246620</v>
      </c>
      <c r="J40" s="19">
        <f>I40</f>
        <v>8246620</v>
      </c>
      <c r="K40" s="16" t="s">
        <v>43</v>
      </c>
      <c r="L40" s="27"/>
      <c r="M40" s="27"/>
      <c r="N40" s="28"/>
    </row>
    <row r="41" spans="1:14">
      <c r="A41" s="31"/>
      <c r="B41" s="32"/>
      <c r="C41" s="39"/>
      <c r="D41" s="39"/>
      <c r="E41" s="26"/>
      <c r="F41" s="25"/>
      <c r="G41" s="11">
        <v>113</v>
      </c>
      <c r="H41" s="11">
        <v>10</v>
      </c>
      <c r="I41" s="17">
        <v>950400</v>
      </c>
      <c r="J41" s="22">
        <f t="shared" si="5"/>
        <v>950400</v>
      </c>
      <c r="K41" s="13" t="s">
        <v>14</v>
      </c>
      <c r="L41" s="27"/>
      <c r="M41" s="27"/>
      <c r="N41" s="28"/>
    </row>
  </sheetData>
  <mergeCells count="83">
    <mergeCell ref="N38:N41"/>
    <mergeCell ref="M34:M37"/>
    <mergeCell ref="N34:N37"/>
    <mergeCell ref="A38:A41"/>
    <mergeCell ref="B38:B41"/>
    <mergeCell ref="C38:C41"/>
    <mergeCell ref="D38:D41"/>
    <mergeCell ref="E38:E41"/>
    <mergeCell ref="L38:L41"/>
    <mergeCell ref="M38:M41"/>
    <mergeCell ref="F38:F41"/>
    <mergeCell ref="L30:L33"/>
    <mergeCell ref="M30:M33"/>
    <mergeCell ref="N30:N33"/>
    <mergeCell ref="A34:A37"/>
    <mergeCell ref="B34:B37"/>
    <mergeCell ref="C34:C37"/>
    <mergeCell ref="D34:D37"/>
    <mergeCell ref="E34:E37"/>
    <mergeCell ref="L34:L37"/>
    <mergeCell ref="A30:A33"/>
    <mergeCell ref="B30:B33"/>
    <mergeCell ref="C30:C33"/>
    <mergeCell ref="D30:D33"/>
    <mergeCell ref="E30:E33"/>
    <mergeCell ref="F30:F33"/>
    <mergeCell ref="F34:F37"/>
    <mergeCell ref="L26:L29"/>
    <mergeCell ref="M26:M29"/>
    <mergeCell ref="N26:N29"/>
    <mergeCell ref="A22:A25"/>
    <mergeCell ref="B22:B25"/>
    <mergeCell ref="C22:C25"/>
    <mergeCell ref="D22:D25"/>
    <mergeCell ref="A26:A29"/>
    <mergeCell ref="B26:B29"/>
    <mergeCell ref="C26:C29"/>
    <mergeCell ref="D26:D29"/>
    <mergeCell ref="E26:E29"/>
    <mergeCell ref="F26:F29"/>
    <mergeCell ref="L18:L21"/>
    <mergeCell ref="M18:M21"/>
    <mergeCell ref="N18:N21"/>
    <mergeCell ref="E22:E25"/>
    <mergeCell ref="L22:L25"/>
    <mergeCell ref="M22:M25"/>
    <mergeCell ref="N22:N25"/>
    <mergeCell ref="A18:A21"/>
    <mergeCell ref="B18:B21"/>
    <mergeCell ref="C18:C21"/>
    <mergeCell ref="D18:D21"/>
    <mergeCell ref="E18:E21"/>
    <mergeCell ref="L10:L13"/>
    <mergeCell ref="M10:M13"/>
    <mergeCell ref="N10:N13"/>
    <mergeCell ref="A10:A13"/>
    <mergeCell ref="A14:A17"/>
    <mergeCell ref="B14:B17"/>
    <mergeCell ref="C14:C17"/>
    <mergeCell ref="D14:D17"/>
    <mergeCell ref="E14:E17"/>
    <mergeCell ref="C10:C13"/>
    <mergeCell ref="D10:D13"/>
    <mergeCell ref="B10:B13"/>
    <mergeCell ref="E10:E13"/>
    <mergeCell ref="L14:L17"/>
    <mergeCell ref="M14:M17"/>
    <mergeCell ref="N14:N17"/>
    <mergeCell ref="L4:L9"/>
    <mergeCell ref="M4:M9"/>
    <mergeCell ref="N4:N9"/>
    <mergeCell ref="A1:N1"/>
    <mergeCell ref="A2:L2"/>
    <mergeCell ref="A4:A9"/>
    <mergeCell ref="B4:B9"/>
    <mergeCell ref="C4:C9"/>
    <mergeCell ref="D4:D9"/>
    <mergeCell ref="F4:F9"/>
    <mergeCell ref="F10:F13"/>
    <mergeCell ref="F14:F17"/>
    <mergeCell ref="F18:F21"/>
    <mergeCell ref="F22:F25"/>
    <mergeCell ref="E4:E9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Talento Humano</cp:lastModifiedBy>
  <cp:lastPrinted>2015-10-15T14:49:14Z</cp:lastPrinted>
  <dcterms:created xsi:type="dcterms:W3CDTF">2015-03-16T15:11:44Z</dcterms:created>
  <dcterms:modified xsi:type="dcterms:W3CDTF">2016-01-18T13:34:07Z</dcterms:modified>
</cp:coreProperties>
</file>